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erleib\Desktop\OrganizeMe\Lieferanten\06-Imedexsa\Konvertierung\"/>
    </mc:Choice>
  </mc:AlternateContent>
  <xr:revisionPtr revIDLastSave="0" documentId="8_{B9C4E004-DD68-4842-ACF4-B7DA49AEA8E0}" xr6:coauthVersionLast="45" xr6:coauthVersionMax="45" xr10:uidLastSave="{00000000-0000-0000-0000-000000000000}"/>
  <bookViews>
    <workbookView xWindow="38280" yWindow="-120" windowWidth="38640" windowHeight="21240" activeTab="3" xr2:uid="{00000000-000D-0000-FFFF-FFFF00000000}"/>
  </bookViews>
  <sheets>
    <sheet name="Mast 24" sheetId="1" r:id="rId1"/>
    <sheet name="Mast 26" sheetId="2" r:id="rId2"/>
    <sheet name="Mast 27" sheetId="3" r:id="rId3"/>
    <sheet name="Mast 28" sheetId="4" r:id="rId4"/>
  </sheets>
  <definedNames>
    <definedName name="_xlnm.Print_Area" localSheetId="0">'Mast 24'!$B$2:$W$22</definedName>
    <definedName name="_xlnm.Print_Area" localSheetId="1">'Mast 26'!$B$2:$W$22</definedName>
    <definedName name="_xlnm.Print_Area" localSheetId="2">'Mast 27'!$B$2:$W$22</definedName>
    <definedName name="_xlnm.Print_Area" localSheetId="3">'Mast 28'!$B$2:$W$120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8" i="4" l="1"/>
  <c r="Q98" i="4"/>
  <c r="S88" i="4"/>
  <c r="Q88" i="4"/>
  <c r="S81" i="4"/>
  <c r="Q81" i="4"/>
  <c r="S74" i="4"/>
  <c r="Q74" i="4"/>
  <c r="S63" i="4"/>
  <c r="Q63" i="4"/>
  <c r="S52" i="4"/>
  <c r="Q52" i="4"/>
  <c r="S40" i="4"/>
  <c r="Q40" i="4"/>
  <c r="S26" i="4"/>
  <c r="Q26" i="4"/>
  <c r="S111" i="3"/>
  <c r="Q111" i="3"/>
  <c r="S96" i="3"/>
  <c r="Q96" i="3"/>
  <c r="S81" i="3"/>
  <c r="Q81" i="3"/>
  <c r="S66" i="3"/>
  <c r="Q66" i="3"/>
  <c r="S54" i="3"/>
  <c r="Q54" i="3"/>
  <c r="S33" i="3"/>
  <c r="Q33" i="3"/>
  <c r="S118" i="2"/>
  <c r="Q118" i="2"/>
  <c r="S103" i="2"/>
  <c r="Q103" i="2"/>
  <c r="S82" i="2"/>
  <c r="Q82" i="2"/>
  <c r="S67" i="2"/>
  <c r="Q67" i="2"/>
  <c r="S55" i="2"/>
  <c r="Q55" i="2"/>
  <c r="S34" i="2"/>
  <c r="Q34" i="2"/>
  <c r="S131" i="1"/>
  <c r="Q131" i="1"/>
  <c r="S112" i="1"/>
  <c r="Q112" i="1"/>
  <c r="S93" i="1"/>
  <c r="Q93" i="1"/>
  <c r="S74" i="1"/>
  <c r="Q74" i="1"/>
  <c r="S61" i="1"/>
  <c r="Q61" i="1"/>
  <c r="S33" i="1"/>
  <c r="Q33" i="1"/>
  <c r="S17" i="4"/>
  <c r="Q17" i="4"/>
  <c r="W12" i="4"/>
  <c r="W11" i="4"/>
  <c r="S17" i="3"/>
  <c r="Q17" i="3"/>
  <c r="W12" i="3"/>
  <c r="W11" i="3"/>
  <c r="S17" i="2"/>
  <c r="Q17" i="2"/>
  <c r="W12" i="2"/>
  <c r="W11" i="2"/>
  <c r="W11" i="1"/>
  <c r="W12" i="1"/>
  <c r="S17" i="1"/>
  <c r="Q17" i="1"/>
</calcChain>
</file>

<file path=xl/sharedStrings.xml><?xml version="1.0" encoding="utf-8"?>
<sst xmlns="http://schemas.openxmlformats.org/spreadsheetml/2006/main" count="2002" uniqueCount="345">
  <si>
    <t>0,3 m</t>
  </si>
  <si>
    <t>4 Un</t>
  </si>
  <si>
    <t>PACKING LIST</t>
  </si>
  <si>
    <t>CIF: ES A-10009819</t>
  </si>
  <si>
    <t>Dirección: Carretera del Monte  s/n</t>
  </si>
  <si>
    <t>CP: 10190,   Apartado de Correos 15</t>
  </si>
  <si>
    <t>Telf: +34 927 29 02 33</t>
  </si>
  <si>
    <t>e-mail: imedexsa@imedexsa.com</t>
  </si>
  <si>
    <t xml:space="preserve">            Casar de Cáceres, CÁCERES (ESPAÑA)</t>
  </si>
  <si>
    <t>=&gt;</t>
  </si>
  <si>
    <t>TTT</t>
  </si>
  <si>
    <t xml:space="preserve">Höhe: </t>
  </si>
  <si>
    <t xml:space="preserve">Breite: </t>
  </si>
  <si>
    <t>Container / LKW</t>
  </si>
  <si>
    <t>Kunde:</t>
  </si>
  <si>
    <t>Beschreibung:</t>
  </si>
  <si>
    <t>Geliefert</t>
  </si>
  <si>
    <t>Datum</t>
  </si>
  <si>
    <t xml:space="preserve">Länge: </t>
  </si>
  <si>
    <t>KFZ Kennzeichen/Lieferschein</t>
  </si>
  <si>
    <t>Anzahl:</t>
  </si>
  <si>
    <t>Projekt:</t>
  </si>
  <si>
    <t>PAKET:</t>
  </si>
  <si>
    <t>Gesamtzahl der Pakete</t>
  </si>
  <si>
    <t xml:space="preserve">Gewicht: </t>
  </si>
  <si>
    <t xml:space="preserve">Teile: </t>
  </si>
  <si>
    <t>Mastnummer</t>
  </si>
  <si>
    <t>Gesamtgewicht</t>
  </si>
  <si>
    <t>Erhalten</t>
  </si>
  <si>
    <t>Ref.:</t>
  </si>
  <si>
    <t>Kundenbestellung:</t>
  </si>
  <si>
    <t>Oberfläche:</t>
  </si>
  <si>
    <t>Typ</t>
  </si>
  <si>
    <t xml:space="preserve">Volumen: </t>
  </si>
  <si>
    <t xml:space="preserve"> (TENNET)</t>
  </si>
  <si>
    <t>TenneT TSO GmbH, Bernecker Strasse 70, 95448, Bayreuth, Alemania, CIF: DE815073514</t>
  </si>
  <si>
    <t>4529087515/3111/HT5</t>
  </si>
  <si>
    <t>23610 Kg</t>
  </si>
  <si>
    <t>EINZELNE PAKETE</t>
  </si>
  <si>
    <t>1409 Kg</t>
  </si>
  <si>
    <t>0,69 m3</t>
  </si>
  <si>
    <t>40,22 m2</t>
  </si>
  <si>
    <t>7,71 m</t>
  </si>
  <si>
    <t>Mast 24 - Schuss 7 UT Zeichnr. P-0173381-A-18-Z70b, Z71</t>
  </si>
  <si>
    <t>Schuss 7 Zeichnr. P-0173381-A-18-Z70b</t>
  </si>
  <si>
    <t>Winkel</t>
  </si>
  <si>
    <t>Z70AM701</t>
  </si>
  <si>
    <t xml:space="preserve"> </t>
  </si>
  <si>
    <t>12,04 m2</t>
  </si>
  <si>
    <t>E</t>
  </si>
  <si>
    <t>G</t>
  </si>
  <si>
    <t>Z70AM702</t>
  </si>
  <si>
    <t>7,32 m2</t>
  </si>
  <si>
    <t>Z70AM704</t>
  </si>
  <si>
    <t>3,04 m2</t>
  </si>
  <si>
    <t>Z70AM705</t>
  </si>
  <si>
    <t>2 Un</t>
  </si>
  <si>
    <t>2,9 m2</t>
  </si>
  <si>
    <t>Z70AM706</t>
  </si>
  <si>
    <t>2,52 m2</t>
  </si>
  <si>
    <t>Z70AM707</t>
  </si>
  <si>
    <t>1,8 m2</t>
  </si>
  <si>
    <t>Mastfuß 0I Zeichnr. P-0173381-A-18-Z70b</t>
  </si>
  <si>
    <t>Z70AM714</t>
  </si>
  <si>
    <t>1 Un</t>
  </si>
  <si>
    <t>2,88 m2</t>
  </si>
  <si>
    <t>Z70AM715</t>
  </si>
  <si>
    <t>Z70AM716</t>
  </si>
  <si>
    <t>1,7 m2</t>
  </si>
  <si>
    <t>Z70AM717</t>
  </si>
  <si>
    <t>0,8 m2</t>
  </si>
  <si>
    <t>Z70AM718</t>
  </si>
  <si>
    <t>Z70AM719</t>
  </si>
  <si>
    <t>0,84 m2</t>
  </si>
  <si>
    <t>Z70AM720</t>
  </si>
  <si>
    <t>0,7 m2</t>
  </si>
  <si>
    <t>1406 Kg</t>
  </si>
  <si>
    <t>0,55 m3</t>
  </si>
  <si>
    <t>34,96 m2</t>
  </si>
  <si>
    <t>6,08 m</t>
  </si>
  <si>
    <t>Stosswinkel</t>
  </si>
  <si>
    <t>Z70AM703</t>
  </si>
  <si>
    <t>0,4 m2</t>
  </si>
  <si>
    <t>Mastfuß 0D Zeichnr. P-0173381-A-18-Z70b</t>
  </si>
  <si>
    <t>Mastfuß 05I Zeichnr. P-0173381-A-18-Z71</t>
  </si>
  <si>
    <t>Z71AM744</t>
  </si>
  <si>
    <t>3,56 m2</t>
  </si>
  <si>
    <t>Z71AM745</t>
  </si>
  <si>
    <t>Z71AM746</t>
  </si>
  <si>
    <t>1,72 m2</t>
  </si>
  <si>
    <t>Z71AM747</t>
  </si>
  <si>
    <t>Z71AM748</t>
  </si>
  <si>
    <t>Z71AM749</t>
  </si>
  <si>
    <t>0,88 m2</t>
  </si>
  <si>
    <t>Z71AM750</t>
  </si>
  <si>
    <t>0,66 m2</t>
  </si>
  <si>
    <t>Mastfuß 05D Zeichnr. P-0173381-A-18-Z71</t>
  </si>
  <si>
    <t>170 Kg</t>
  </si>
  <si>
    <t>0,1 m3</t>
  </si>
  <si>
    <t>191,68 m2</t>
  </si>
  <si>
    <t>0,6 m</t>
  </si>
  <si>
    <t>0,4 m</t>
  </si>
  <si>
    <t>Blech</t>
  </si>
  <si>
    <t>Z70AM723</t>
  </si>
  <si>
    <t>47 m2</t>
  </si>
  <si>
    <t>Z71AM753</t>
  </si>
  <si>
    <t>48 m2</t>
  </si>
  <si>
    <t>Z71AM754</t>
  </si>
  <si>
    <t>96 m2</t>
  </si>
  <si>
    <t>Z70AM708</t>
  </si>
  <si>
    <t>0,52 m2</t>
  </si>
  <si>
    <t>Bandblech</t>
  </si>
  <si>
    <t>Z70AM709</t>
  </si>
  <si>
    <t>0,16 m2</t>
  </si>
  <si>
    <t>232 Kg</t>
  </si>
  <si>
    <t>0,09 m3</t>
  </si>
  <si>
    <t>3 m2</t>
  </si>
  <si>
    <t>0,95 m</t>
  </si>
  <si>
    <t>Stosswinkel - A1</t>
  </si>
  <si>
    <t>Z70AM713</t>
  </si>
  <si>
    <t>0,75 m2</t>
  </si>
  <si>
    <t>Z71AM743</t>
  </si>
  <si>
    <t>210 Kg</t>
  </si>
  <si>
    <t>3,84 m2</t>
  </si>
  <si>
    <t>Blech - A1</t>
  </si>
  <si>
    <t>Z70AM721</t>
  </si>
  <si>
    <t>0,48 m2</t>
  </si>
  <si>
    <t>Z70AM722</t>
  </si>
  <si>
    <t>Z71AM751</t>
  </si>
  <si>
    <t>Z71AM752</t>
  </si>
  <si>
    <t>1240 Kg</t>
  </si>
  <si>
    <t>0,38 m3</t>
  </si>
  <si>
    <t>12,44 m2</t>
  </si>
  <si>
    <t>4,22 m</t>
  </si>
  <si>
    <t>Eckstiel - A2</t>
  </si>
  <si>
    <t>Z70AM711</t>
  </si>
  <si>
    <t>2,91 m2</t>
  </si>
  <si>
    <t>Z70AM712</t>
  </si>
  <si>
    <t>Z71AM741</t>
  </si>
  <si>
    <t>3,31 m2</t>
  </si>
  <si>
    <t>Z71AM742</t>
  </si>
  <si>
    <t>539 Kg</t>
  </si>
  <si>
    <t>0,8 m3</t>
  </si>
  <si>
    <t>0 m2</t>
  </si>
  <si>
    <t>8,87 m</t>
  </si>
  <si>
    <t>Mast 24 - Montagerahmen  Zeichnr. P-0173381-A-18-Z72c</t>
  </si>
  <si>
    <t>Winkel - A0</t>
  </si>
  <si>
    <t>Z72AM761</t>
  </si>
  <si>
    <t>Z72AM762</t>
  </si>
  <si>
    <t>Z72AM763</t>
  </si>
  <si>
    <t>GESAMTGEWICHT:     5206 Kg</t>
  </si>
  <si>
    <t>GESAMTZAHL DER PAKETE:     7</t>
  </si>
  <si>
    <t>GESAMTZAHL DER TEILE:     98</t>
  </si>
  <si>
    <t>SUMME M2:     286,14 m2</t>
  </si>
  <si>
    <t>1442 Kg</t>
  </si>
  <si>
    <t>40,44 m2</t>
  </si>
  <si>
    <t>7,72 m</t>
  </si>
  <si>
    <t>Schuss 7º Zeichnr. P-0173381-A-18-Z26</t>
  </si>
  <si>
    <t>Z26-E701</t>
  </si>
  <si>
    <t>6,64 m2</t>
  </si>
  <si>
    <t>Z26-E702</t>
  </si>
  <si>
    <t>Z26-E703</t>
  </si>
  <si>
    <t>2,62 m2</t>
  </si>
  <si>
    <t>Z26-E704</t>
  </si>
  <si>
    <t>2,72 m2</t>
  </si>
  <si>
    <t>Z26-E705</t>
  </si>
  <si>
    <t>3,02 m2</t>
  </si>
  <si>
    <t>Z26-E706</t>
  </si>
  <si>
    <t>Z26-E707</t>
  </si>
  <si>
    <t>Z26-E708</t>
  </si>
  <si>
    <t>Mastfuß 1I Zeichnr. P-0173381-A-18-Z28</t>
  </si>
  <si>
    <t>Z28-E794</t>
  </si>
  <si>
    <t>3,3 m2</t>
  </si>
  <si>
    <t>Z28-E795</t>
  </si>
  <si>
    <t>Z28-E796</t>
  </si>
  <si>
    <t>1,64 m2</t>
  </si>
  <si>
    <t>Z28-E797</t>
  </si>
  <si>
    <t>Z28-E798</t>
  </si>
  <si>
    <t>Z28-E799</t>
  </si>
  <si>
    <t>1,02 m2</t>
  </si>
  <si>
    <t>Z28-E800</t>
  </si>
  <si>
    <t>1272 Kg</t>
  </si>
  <si>
    <t>32,36 m2</t>
  </si>
  <si>
    <t>Z26-E709</t>
  </si>
  <si>
    <t>0,44 m2</t>
  </si>
  <si>
    <t>Mastfuß 05D Zeichnr. P-0173381-A-18-Z27</t>
  </si>
  <si>
    <t>Z27-E764</t>
  </si>
  <si>
    <t>6,18 m2</t>
  </si>
  <si>
    <t>Z27-E765</t>
  </si>
  <si>
    <t>Z27-E766</t>
  </si>
  <si>
    <t>3,2 m2</t>
  </si>
  <si>
    <t>Z27-E767</t>
  </si>
  <si>
    <t>1,5 m2</t>
  </si>
  <si>
    <t>Z27-E768</t>
  </si>
  <si>
    <t>Z27-E769</t>
  </si>
  <si>
    <t>1,92 m2</t>
  </si>
  <si>
    <t>Z27-E770</t>
  </si>
  <si>
    <t>1,4 m2</t>
  </si>
  <si>
    <t>Mastfuß 0I Zeichnr. P-0173381-A-18-Z26</t>
  </si>
  <si>
    <t>Z26-E724</t>
  </si>
  <si>
    <t>2,66 m2</t>
  </si>
  <si>
    <t>Z26-E725</t>
  </si>
  <si>
    <t>Z26-E726</t>
  </si>
  <si>
    <t>1,58 m2</t>
  </si>
  <si>
    <t>Z26-E727</t>
  </si>
  <si>
    <t>Z26-E728</t>
  </si>
  <si>
    <t>Z26-E729</t>
  </si>
  <si>
    <t>0,9 m2</t>
  </si>
  <si>
    <t>Z26-E730</t>
  </si>
  <si>
    <t>0,74 m2</t>
  </si>
  <si>
    <t>163 Kg</t>
  </si>
  <si>
    <t>91,62 m2</t>
  </si>
  <si>
    <t>Z27-E773</t>
  </si>
  <si>
    <t>Z28-E803</t>
  </si>
  <si>
    <t>90 m2</t>
  </si>
  <si>
    <t>Z26-E710</t>
  </si>
  <si>
    <t>0,56 m2</t>
  </si>
  <si>
    <t>Z26-E711</t>
  </si>
  <si>
    <t>173 Kg</t>
  </si>
  <si>
    <t>0,08 m3</t>
  </si>
  <si>
    <t>2,44 m2</t>
  </si>
  <si>
    <t>0,87 m</t>
  </si>
  <si>
    <t>Z28-E793</t>
  </si>
  <si>
    <t>0,61 m2</t>
  </si>
  <si>
    <t>Z27-E763</t>
  </si>
  <si>
    <t>1,22 m2</t>
  </si>
  <si>
    <t>Z26-E723</t>
  </si>
  <si>
    <t>4 m2</t>
  </si>
  <si>
    <t>Z28-E805</t>
  </si>
  <si>
    <t>0,26 m2</t>
  </si>
  <si>
    <t>Bandblech - A1</t>
  </si>
  <si>
    <t>Z28-E801</t>
  </si>
  <si>
    <t>Z27-E774</t>
  </si>
  <si>
    <t>Z27-E771</t>
  </si>
  <si>
    <t>1,48 m2</t>
  </si>
  <si>
    <t>Z26-E733</t>
  </si>
  <si>
    <t>Z26-E732</t>
  </si>
  <si>
    <t>1198 Kg</t>
  </si>
  <si>
    <t>0,45 m3</t>
  </si>
  <si>
    <t>14,04 m2</t>
  </si>
  <si>
    <t>4,99 m</t>
  </si>
  <si>
    <t>Z28-E791</t>
  </si>
  <si>
    <t>3,91 m2</t>
  </si>
  <si>
    <t>Z27-E762</t>
  </si>
  <si>
    <t>7,02 m2</t>
  </si>
  <si>
    <t>Z26-E721</t>
  </si>
  <si>
    <t>3,11 m2</t>
  </si>
  <si>
    <t>546 Kg</t>
  </si>
  <si>
    <t>0,81 m3</t>
  </si>
  <si>
    <t>8,99 m</t>
  </si>
  <si>
    <t>Z32-E922</t>
  </si>
  <si>
    <t>Z32-E925</t>
  </si>
  <si>
    <t>GESAMTGEWICHT:     4967 Kg</t>
  </si>
  <si>
    <t>GESAMTZAHL DER TEILE:     106</t>
  </si>
  <si>
    <t>SUMME M2:     184,9 m2</t>
  </si>
  <si>
    <t>1339 Kg</t>
  </si>
  <si>
    <t>33,58 m2</t>
  </si>
  <si>
    <t>5,76 m2</t>
  </si>
  <si>
    <t>3,4 m2</t>
  </si>
  <si>
    <t>1,6 m2</t>
  </si>
  <si>
    <t>1,68 m2</t>
  </si>
  <si>
    <t>190,68 m2</t>
  </si>
  <si>
    <t>94 m2</t>
  </si>
  <si>
    <t>0,96 m2</t>
  </si>
  <si>
    <t>1200 Kg</t>
  </si>
  <si>
    <t>5,82 m2</t>
  </si>
  <si>
    <t>537 Kg</t>
  </si>
  <si>
    <t>0,79 m3</t>
  </si>
  <si>
    <t>8,82 m</t>
  </si>
  <si>
    <t>GESAMTGEWICHT:     5097 Kg</t>
  </si>
  <si>
    <t>SUMME M2:     283,36 m2</t>
  </si>
  <si>
    <t>1515 Kg</t>
  </si>
  <si>
    <t>0,91 m3</t>
  </si>
  <si>
    <t>42,38 m2</t>
  </si>
  <si>
    <t>10,11 m</t>
  </si>
  <si>
    <t>Mast 28 - Schuss 8 UT Zeichnr. P-0173381-A-18-Z305d</t>
  </si>
  <si>
    <t>Schuss 8 Zeichnr. P-0173381-A-18-Z305d</t>
  </si>
  <si>
    <t>305AE801</t>
  </si>
  <si>
    <t>17,4 m2</t>
  </si>
  <si>
    <t>305AE802</t>
  </si>
  <si>
    <t>11,88 m2</t>
  </si>
  <si>
    <t>305AE804</t>
  </si>
  <si>
    <t>4,22 m2</t>
  </si>
  <si>
    <t>305AE805</t>
  </si>
  <si>
    <t>4,16 m2</t>
  </si>
  <si>
    <t>305AE806</t>
  </si>
  <si>
    <t>8 Un</t>
  </si>
  <si>
    <t>4,72 m2</t>
  </si>
  <si>
    <t>1411 Kg</t>
  </si>
  <si>
    <t>0,75 m3</t>
  </si>
  <si>
    <t>35,44 m2</t>
  </si>
  <si>
    <t>8,3 m</t>
  </si>
  <si>
    <t>305AE803</t>
  </si>
  <si>
    <t>Mastfuß 0I Zeichnr. P-0173381-A-18-Z305d</t>
  </si>
  <si>
    <t>305AE814</t>
  </si>
  <si>
    <t>9,72 m2</t>
  </si>
  <si>
    <t>305AE815</t>
  </si>
  <si>
    <t>305AE816</t>
  </si>
  <si>
    <t>5,72 m2</t>
  </si>
  <si>
    <t>305AE817</t>
  </si>
  <si>
    <t>305AE818</t>
  </si>
  <si>
    <t>305AE819</t>
  </si>
  <si>
    <t>2,8 m2</t>
  </si>
  <si>
    <t>305AE820</t>
  </si>
  <si>
    <t>1,84 m2</t>
  </si>
  <si>
    <t>145 Kg</t>
  </si>
  <si>
    <t>2,32 m2</t>
  </si>
  <si>
    <t>305AE822</t>
  </si>
  <si>
    <t>305AE807</t>
  </si>
  <si>
    <t>305AE808</t>
  </si>
  <si>
    <t>0,2 m2</t>
  </si>
  <si>
    <t>252 Kg</t>
  </si>
  <si>
    <t>3,24 m2</t>
  </si>
  <si>
    <t>1,03 m</t>
  </si>
  <si>
    <t>305AE813</t>
  </si>
  <si>
    <t>1,62 m2</t>
  </si>
  <si>
    <t>Mastfuß 0D Zeichnr. P-0173381-A-18-Z305d</t>
  </si>
  <si>
    <t>253 Kg</t>
  </si>
  <si>
    <t>4,24 m2</t>
  </si>
  <si>
    <t>305AE821</t>
  </si>
  <si>
    <t>2,12 m2</t>
  </si>
  <si>
    <t>1287 Kg</t>
  </si>
  <si>
    <t>0,59 m3</t>
  </si>
  <si>
    <t>12,8 m2</t>
  </si>
  <si>
    <t>6,51 m</t>
  </si>
  <si>
    <t>305AE811</t>
  </si>
  <si>
    <t>305AE812</t>
  </si>
  <si>
    <t>1395 Kg</t>
  </si>
  <si>
    <t>35,04 m2</t>
  </si>
  <si>
    <t>795 Kg</t>
  </si>
  <si>
    <t>1,06 m3</t>
  </si>
  <si>
    <t>11,74 m</t>
  </si>
  <si>
    <t>Mast 28 - Montagerahmen  Zeichnr. P-0173381-A-18-Z306a</t>
  </si>
  <si>
    <t>306AE861</t>
  </si>
  <si>
    <t>GESAMTGEWICHT:     8340 Kg</t>
  </si>
  <si>
    <t>GESAMTZAHL DER PAKETE:     9</t>
  </si>
  <si>
    <t>SUMME M2:     148,26 m2</t>
  </si>
  <si>
    <t>Mast 26 - T1-41,00 - D-2-D-2018.3 - Unterteil</t>
  </si>
  <si>
    <t>Mast 26 - T1-41,00 - D-2-D-2018.3 - Montagerahmen</t>
  </si>
  <si>
    <t>Mast 27 - T2-41,00 - D-2-D-2018.3 - Unterteil</t>
  </si>
  <si>
    <t>Mast 27 - T2-41,00 - D-2-D-2018.3 -  Montagerahmen</t>
  </si>
  <si>
    <t>PB6930HC PB1951EB/Lieferschein 78070</t>
  </si>
  <si>
    <t>PB6930HC PB1951EB/Lieferschein 78071</t>
  </si>
  <si>
    <t>PB6930HC PB1951EB/Lieferschein 78072</t>
  </si>
  <si>
    <t>PB6930HC PB1951EB/Lieferschein 78073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</si>
</sst>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36"/>
      <color theme="0"/>
      <name val="Code 128"/>
      <charset val="2"/>
    </font>
    <font>
      <sz val="10"/>
      <color rgb="FFFFFFFF"/>
      <name val="Calibri"/>
      <family val="2"/>
      <scheme val="minor"/>
    </font>
    <font>
      <sz val="36"/>
      <color rgb="FFFFFFFF"/>
      <name val="Code 128"/>
      <charset val="2"/>
    </font>
    <font>
      <sz val="9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8" fillId="0" borderId="0" xfId="0" applyFont="1"/>
    <xf numFmtId="0" fontId="3" fillId="4" borderId="0" xfId="0" applyFont="1" applyFill="1"/>
    <xf numFmtId="0" fontId="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quotePrefix="1"/>
    <xf numFmtId="0" fontId="0" fillId="6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9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49" fontId="2" fillId="0" borderId="3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49" fontId="2" fillId="0" borderId="7" xfId="0" applyNumberFormat="1" applyFont="1" applyBorder="1" applyAlignment="1">
      <alignment horizontal="right"/>
    </xf>
    <xf numFmtId="0" fontId="2" fillId="0" borderId="11" xfId="0" applyFont="1" applyBorder="1"/>
    <xf numFmtId="0" fontId="13" fillId="0" borderId="2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4" fillId="0" borderId="0" xfId="0" applyFont="1"/>
    <xf numFmtId="0" fontId="3" fillId="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1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48745</xdr:colOff>
      <xdr:row>1</xdr:row>
      <xdr:rowOff>52668</xdr:rowOff>
    </xdr:from>
    <xdr:to>
      <xdr:col>4</xdr:col>
      <xdr:colOff>647326</xdr:colOff>
      <xdr:row>5</xdr:row>
      <xdr:rowOff>5545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863" y="209550"/>
          <a:ext cx="1741581" cy="58040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91818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99765" y="156882"/>
          <a:ext cx="537881" cy="102993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7852" y="1311090"/>
          <a:ext cx="537881" cy="55241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624915</xdr:colOff>
      <xdr:row>4</xdr:row>
      <xdr:rowOff>128810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D6646E-1DAE-47D6-BEA4-8E30299BC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09" y="171450"/>
          <a:ext cx="1735231" cy="5606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91818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3E51A57-C0B8-42DD-B883-08025220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91759" y="152400"/>
          <a:ext cx="535640" cy="100621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963E5117-034D-42DD-89C7-C72BFB41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91758" y="1275231"/>
          <a:ext cx="535640" cy="53897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624915</xdr:colOff>
      <xdr:row>4</xdr:row>
      <xdr:rowOff>128810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854E784-CC66-4A51-8FEF-3BE4C33B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09" y="171450"/>
          <a:ext cx="1735231" cy="5606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91818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E53F6DF-95C4-4088-A546-D25D0DDA1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91759" y="152400"/>
          <a:ext cx="535640" cy="100621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51FE55CA-28DC-48CF-A3F7-57EE49F4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91758" y="1275231"/>
          <a:ext cx="535640" cy="538971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</xdr:colOff>
      <xdr:row>1</xdr:row>
      <xdr:rowOff>19050</xdr:rowOff>
    </xdr:from>
    <xdr:to>
      <xdr:col>4</xdr:col>
      <xdr:colOff>624915</xdr:colOff>
      <xdr:row>4</xdr:row>
      <xdr:rowOff>128810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34A42E6-7593-44FB-8FB8-32491024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109" y="171450"/>
          <a:ext cx="1735231" cy="5606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874059</xdr:colOff>
      <xdr:row>1</xdr:row>
      <xdr:rowOff>0</xdr:rowOff>
    </xdr:from>
    <xdr:to>
      <xdr:col>7</xdr:col>
      <xdr:colOff>19049</xdr:colOff>
      <xdr:row>7</xdr:row>
      <xdr:rowOff>91818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D977E2B-AEF4-40E8-A4CB-054D7BAA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91759" y="152400"/>
          <a:ext cx="535640" cy="100621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874058</xdr:colOff>
      <xdr:row>8</xdr:row>
      <xdr:rowOff>56031</xdr:rowOff>
    </xdr:from>
    <xdr:to>
      <xdr:col>7</xdr:col>
      <xdr:colOff>19048</xdr:colOff>
      <xdr:row>11</xdr:row>
      <xdr:rowOff>137802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CB75AA96-0E33-488B-A18A-B5BF69EE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91758" y="1275231"/>
          <a:ext cx="535640" cy="538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149"/>
  <sheetViews>
    <sheetView zoomScale="85" zoomScaleNormal="85" workbookViewId="0">
      <selection activeCell="P17" sqref="P17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2" width="2.28515625" customWidth="1"/>
    <col min="13" max="13" width="7.425781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9" ht="12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2:29" ht="12" customHeight="1">
      <c r="J5" s="58" t="s">
        <v>20</v>
      </c>
      <c r="K5" s="58"/>
      <c r="M5" s="58">
        <v>1839</v>
      </c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9" ht="12" customHeight="1">
      <c r="J6" t="s">
        <v>21</v>
      </c>
      <c r="M6">
        <v>49522</v>
      </c>
    </row>
    <row r="7" spans="2:29" ht="12" customHeight="1">
      <c r="B7" s="2" t="s">
        <v>3</v>
      </c>
      <c r="J7" s="58" t="s">
        <v>29</v>
      </c>
      <c r="K7" s="58"/>
      <c r="M7" s="58">
        <v>620839</v>
      </c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29" ht="12" customHeight="1">
      <c r="B8" s="2" t="s">
        <v>4</v>
      </c>
      <c r="J8" s="17" t="s">
        <v>15</v>
      </c>
      <c r="K8" s="17"/>
      <c r="M8" s="17" t="s">
        <v>34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50" t="s">
        <v>35</v>
      </c>
      <c r="N9" s="50"/>
      <c r="O9" s="50"/>
      <c r="P9" s="50"/>
      <c r="Q9" s="50"/>
      <c r="R9" s="50"/>
      <c r="S9" s="50"/>
      <c r="T9" s="50"/>
      <c r="U9" s="50"/>
      <c r="V9" s="50"/>
      <c r="W9" s="18"/>
    </row>
    <row r="10" spans="2:29" ht="12" customHeight="1">
      <c r="B10" s="2" t="s">
        <v>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2:29" ht="12" customHeight="1">
      <c r="B11" s="2" t="s">
        <v>6</v>
      </c>
      <c r="J11" s="17" t="s">
        <v>30</v>
      </c>
      <c r="K11" s="17"/>
      <c r="M11" t="s">
        <v>36</v>
      </c>
      <c r="T11" s="59" t="s">
        <v>28</v>
      </c>
      <c r="U11" s="59"/>
      <c r="V11" s="15" t="s">
        <v>9</v>
      </c>
      <c r="W11" t="str">
        <f>LEFT(T11,1)</f>
        <v>E</v>
      </c>
    </row>
    <row r="12" spans="2:29" ht="12" customHeight="1">
      <c r="B12" s="2" t="s">
        <v>7</v>
      </c>
      <c r="T12" s="59" t="s">
        <v>16</v>
      </c>
      <c r="U12" s="59"/>
      <c r="V12" s="15" t="s">
        <v>9</v>
      </c>
      <c r="W12" t="str">
        <f>LEFT(T12,1)</f>
        <v>G</v>
      </c>
    </row>
    <row r="13" spans="2:29" ht="12" customHeight="1">
      <c r="T13" s="60" t="s">
        <v>10</v>
      </c>
      <c r="U13" s="60"/>
      <c r="V13" s="15" t="s">
        <v>9</v>
      </c>
      <c r="W13" s="16"/>
    </row>
    <row r="14" spans="2:29" ht="12" customHeight="1">
      <c r="B14" s="53" t="s">
        <v>13</v>
      </c>
      <c r="C14" s="53"/>
      <c r="D14" s="53"/>
      <c r="E14" s="53" t="s">
        <v>19</v>
      </c>
      <c r="F14" s="53"/>
      <c r="G14" s="53"/>
      <c r="H14" s="53"/>
      <c r="I14" s="53"/>
      <c r="J14" s="53" t="s">
        <v>26</v>
      </c>
      <c r="K14" s="53"/>
      <c r="L14" s="53"/>
      <c r="M14" s="53"/>
      <c r="N14" s="53"/>
      <c r="O14" s="53"/>
      <c r="P14" s="12" t="s">
        <v>17</v>
      </c>
      <c r="Q14" s="12" t="s">
        <v>32</v>
      </c>
      <c r="R14" s="53" t="s">
        <v>23</v>
      </c>
      <c r="S14" s="53"/>
      <c r="T14" s="53" t="s">
        <v>27</v>
      </c>
      <c r="U14" s="53"/>
      <c r="V14" s="53"/>
      <c r="W14" s="53"/>
      <c r="AB14" s="56"/>
      <c r="AC14" s="56"/>
    </row>
    <row r="15" spans="2:29" ht="15.75">
      <c r="B15" s="51">
        <v>1</v>
      </c>
      <c r="C15" s="51"/>
      <c r="D15" s="51"/>
      <c r="E15" s="52" t="s">
        <v>341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">
        <v>45016</v>
      </c>
      <c r="Q15" s="7"/>
      <c r="R15" s="57">
        <v>30</v>
      </c>
      <c r="S15" s="52"/>
      <c r="T15" s="52" t="s">
        <v>37</v>
      </c>
      <c r="U15" s="52"/>
      <c r="V15" s="52"/>
      <c r="W15" s="52"/>
      <c r="AB15" s="56"/>
      <c r="AC15" s="56"/>
    </row>
    <row r="16" spans="2:29" ht="12" customHeight="1">
      <c r="B16" s="54" t="s">
        <v>38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2:25" s="2" customFormat="1" ht="15" customHeight="1">
      <c r="B17" s="11" t="s">
        <v>22</v>
      </c>
      <c r="C17" s="45">
        <v>1</v>
      </c>
      <c r="D17" s="45"/>
      <c r="E17" s="45"/>
      <c r="F17" s="4" t="s">
        <v>24</v>
      </c>
      <c r="G17" s="5" t="s">
        <v>39</v>
      </c>
      <c r="I17" s="4" t="s">
        <v>25</v>
      </c>
      <c r="J17" s="5">
        <v>32</v>
      </c>
      <c r="L17" s="4" t="s">
        <v>33</v>
      </c>
      <c r="M17" s="14" t="s">
        <v>40</v>
      </c>
      <c r="O17" s="4" t="s">
        <v>31</v>
      </c>
      <c r="P17" s="14" t="s">
        <v>41</v>
      </c>
      <c r="Q17" s="46" t="str">
        <f>CONCATENATE($M$5, "-", C17, "-", MOD(C17, 23))</f>
        <v>1839-1-1</v>
      </c>
      <c r="R17" s="47"/>
      <c r="S17" s="48" t="str">
        <f>CONCATENATE($M$5, "-", C17, "-", MOD(C17, 23))</f>
        <v>1839-1-1</v>
      </c>
      <c r="T17" s="49"/>
      <c r="U17" s="48"/>
      <c r="V17" s="48"/>
      <c r="W17" s="48"/>
    </row>
    <row r="18" spans="2:25" s="2" customFormat="1" ht="12.75" customHeight="1">
      <c r="E18" s="3"/>
      <c r="F18" s="4" t="s">
        <v>18</v>
      </c>
      <c r="G18" s="5" t="s">
        <v>42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47"/>
      <c r="R18" s="47"/>
      <c r="S18" s="48"/>
      <c r="T18" s="48"/>
      <c r="U18" s="48"/>
      <c r="V18" s="48"/>
      <c r="W18" s="48"/>
      <c r="X18" s="3"/>
      <c r="Y18" s="4"/>
    </row>
    <row r="19" spans="2:25" s="2" customFormat="1" ht="12.75">
      <c r="C19" s="10" t="s">
        <v>43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44" t="s">
        <v>44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"/>
      <c r="Y20" s="3"/>
    </row>
    <row r="21" spans="2:25" s="1" customFormat="1" ht="12" customHeight="1">
      <c r="D21" s="9" t="s">
        <v>45</v>
      </c>
    </row>
    <row r="22" spans="2:25" s="1" customFormat="1" ht="12" customHeight="1">
      <c r="D22" s="8"/>
      <c r="E22" s="27" t="s">
        <v>46</v>
      </c>
      <c r="F22" s="20"/>
      <c r="G22" s="21" t="s">
        <v>1</v>
      </c>
      <c r="H22" s="21" t="s">
        <v>47</v>
      </c>
      <c r="I22" s="21" t="s">
        <v>48</v>
      </c>
      <c r="J22" s="20" t="s">
        <v>47</v>
      </c>
      <c r="K22" s="20"/>
      <c r="L22" s="22" t="s">
        <v>49</v>
      </c>
      <c r="M22" s="30" t="s">
        <v>50</v>
      </c>
      <c r="O22" s="27" t="s">
        <v>55</v>
      </c>
      <c r="P22" s="20"/>
      <c r="Q22" s="21" t="s">
        <v>56</v>
      </c>
      <c r="R22" s="21" t="s">
        <v>47</v>
      </c>
      <c r="S22" s="21" t="s">
        <v>57</v>
      </c>
      <c r="T22" s="20" t="s">
        <v>47</v>
      </c>
      <c r="U22" s="20"/>
      <c r="V22" s="33" t="s">
        <v>49</v>
      </c>
      <c r="W22" s="34" t="s">
        <v>50</v>
      </c>
    </row>
    <row r="23" spans="2:25" ht="12" customHeight="1">
      <c r="E23" s="27" t="s">
        <v>51</v>
      </c>
      <c r="F23" s="1"/>
      <c r="G23" s="23" t="s">
        <v>1</v>
      </c>
      <c r="H23" s="23" t="s">
        <v>47</v>
      </c>
      <c r="I23" s="23" t="s">
        <v>52</v>
      </c>
      <c r="J23" s="1" t="s">
        <v>47</v>
      </c>
      <c r="K23" s="1"/>
      <c r="L23" s="19" t="s">
        <v>49</v>
      </c>
      <c r="M23" s="31" t="s">
        <v>50</v>
      </c>
      <c r="O23" s="28" t="s">
        <v>58</v>
      </c>
      <c r="P23" s="1"/>
      <c r="Q23" s="23" t="s">
        <v>1</v>
      </c>
      <c r="R23" s="23" t="s">
        <v>47</v>
      </c>
      <c r="S23" s="23" t="s">
        <v>59</v>
      </c>
      <c r="T23" s="1" t="s">
        <v>47</v>
      </c>
      <c r="U23" s="1"/>
      <c r="V23" s="19" t="s">
        <v>49</v>
      </c>
      <c r="W23" s="31" t="s">
        <v>50</v>
      </c>
    </row>
    <row r="24" spans="2:25" ht="12" customHeight="1">
      <c r="E24" s="27" t="s">
        <v>81</v>
      </c>
      <c r="F24" s="24"/>
      <c r="G24" s="25" t="s">
        <v>1</v>
      </c>
      <c r="H24" s="25" t="s">
        <v>47</v>
      </c>
      <c r="I24" s="25" t="s">
        <v>54</v>
      </c>
      <c r="J24" s="24" t="s">
        <v>47</v>
      </c>
      <c r="K24" s="24"/>
      <c r="L24" s="26" t="s">
        <v>49</v>
      </c>
      <c r="M24" s="32" t="s">
        <v>50</v>
      </c>
      <c r="O24" s="29" t="s">
        <v>60</v>
      </c>
      <c r="P24" s="24"/>
      <c r="Q24" s="25" t="s">
        <v>1</v>
      </c>
      <c r="R24" s="25" t="s">
        <v>47</v>
      </c>
      <c r="S24" s="25" t="s">
        <v>61</v>
      </c>
      <c r="T24" s="24" t="s">
        <v>47</v>
      </c>
      <c r="U24" s="24"/>
      <c r="V24" s="26" t="s">
        <v>49</v>
      </c>
      <c r="W24" s="32" t="s">
        <v>50</v>
      </c>
    </row>
    <row r="26" spans="2:25" ht="12" customHeight="1">
      <c r="D26" s="44" t="s">
        <v>62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2:25" ht="12" customHeight="1">
      <c r="D27" s="9" t="s">
        <v>45</v>
      </c>
    </row>
    <row r="28" spans="2:25" ht="12" customHeight="1">
      <c r="E28" s="27" t="s">
        <v>63</v>
      </c>
      <c r="F28" s="20"/>
      <c r="G28" s="21" t="s">
        <v>64</v>
      </c>
      <c r="H28" s="21" t="s">
        <v>47</v>
      </c>
      <c r="I28" s="21" t="s">
        <v>65</v>
      </c>
      <c r="J28" s="20" t="s">
        <v>47</v>
      </c>
      <c r="K28" s="20"/>
      <c r="L28" s="33" t="s">
        <v>49</v>
      </c>
      <c r="M28" s="34" t="s">
        <v>50</v>
      </c>
      <c r="O28" s="27" t="s">
        <v>71</v>
      </c>
      <c r="P28" s="20"/>
      <c r="Q28" s="21" t="s">
        <v>64</v>
      </c>
      <c r="R28" s="21" t="s">
        <v>47</v>
      </c>
      <c r="S28" s="21" t="s">
        <v>70</v>
      </c>
      <c r="T28" s="20" t="s">
        <v>47</v>
      </c>
      <c r="U28" s="20"/>
      <c r="V28" s="33" t="s">
        <v>49</v>
      </c>
      <c r="W28" s="34" t="s">
        <v>50</v>
      </c>
    </row>
    <row r="29" spans="2:25" ht="12" customHeight="1">
      <c r="E29" s="28" t="s">
        <v>66</v>
      </c>
      <c r="F29" s="1"/>
      <c r="G29" s="23" t="s">
        <v>64</v>
      </c>
      <c r="H29" s="23" t="s">
        <v>47</v>
      </c>
      <c r="I29" s="23" t="s">
        <v>65</v>
      </c>
      <c r="J29" s="1" t="s">
        <v>47</v>
      </c>
      <c r="K29" s="1"/>
      <c r="L29" s="19" t="s">
        <v>49</v>
      </c>
      <c r="M29" s="31" t="s">
        <v>50</v>
      </c>
      <c r="O29" s="28" t="s">
        <v>72</v>
      </c>
      <c r="P29" s="1"/>
      <c r="Q29" s="23" t="s">
        <v>56</v>
      </c>
      <c r="R29" s="23" t="s">
        <v>47</v>
      </c>
      <c r="S29" s="23" t="s">
        <v>73</v>
      </c>
      <c r="T29" s="1" t="s">
        <v>47</v>
      </c>
      <c r="U29" s="1"/>
      <c r="V29" s="19" t="s">
        <v>49</v>
      </c>
      <c r="W29" s="31" t="s">
        <v>50</v>
      </c>
    </row>
    <row r="30" spans="2:25" ht="12" customHeight="1">
      <c r="E30" s="28" t="s">
        <v>67</v>
      </c>
      <c r="F30" s="1"/>
      <c r="G30" s="23" t="s">
        <v>56</v>
      </c>
      <c r="H30" s="23" t="s">
        <v>47</v>
      </c>
      <c r="I30" s="23" t="s">
        <v>68</v>
      </c>
      <c r="J30" s="1" t="s">
        <v>47</v>
      </c>
      <c r="K30" s="1"/>
      <c r="L30" s="19" t="s">
        <v>49</v>
      </c>
      <c r="M30" s="31" t="s">
        <v>50</v>
      </c>
      <c r="O30" s="29" t="s">
        <v>74</v>
      </c>
      <c r="P30" s="24"/>
      <c r="Q30" s="25" t="s">
        <v>56</v>
      </c>
      <c r="R30" s="25" t="s">
        <v>47</v>
      </c>
      <c r="S30" s="25" t="s">
        <v>75</v>
      </c>
      <c r="T30" s="24" t="s">
        <v>47</v>
      </c>
      <c r="U30" s="24"/>
      <c r="V30" s="26" t="s">
        <v>49</v>
      </c>
      <c r="W30" s="32" t="s">
        <v>50</v>
      </c>
    </row>
    <row r="31" spans="2:25" ht="12" customHeight="1">
      <c r="E31" s="29" t="s">
        <v>69</v>
      </c>
      <c r="F31" s="24"/>
      <c r="G31" s="25" t="s">
        <v>64</v>
      </c>
      <c r="H31" s="25" t="s">
        <v>47</v>
      </c>
      <c r="I31" s="25" t="s">
        <v>70</v>
      </c>
      <c r="J31" s="24" t="s">
        <v>47</v>
      </c>
      <c r="K31" s="24"/>
      <c r="L31" s="26" t="s">
        <v>49</v>
      </c>
      <c r="M31" s="32" t="s">
        <v>50</v>
      </c>
    </row>
    <row r="33" spans="2:23" ht="12" customHeight="1">
      <c r="B33" s="11" t="s">
        <v>22</v>
      </c>
      <c r="C33" s="45">
        <v>2</v>
      </c>
      <c r="D33" s="45"/>
      <c r="E33" s="45"/>
      <c r="F33" s="4" t="s">
        <v>24</v>
      </c>
      <c r="G33" s="5" t="s">
        <v>76</v>
      </c>
      <c r="H33" s="2"/>
      <c r="I33" s="4" t="s">
        <v>25</v>
      </c>
      <c r="J33" s="5">
        <v>34</v>
      </c>
      <c r="K33" s="2"/>
      <c r="L33" s="4" t="s">
        <v>33</v>
      </c>
      <c r="M33" s="14" t="s">
        <v>77</v>
      </c>
      <c r="N33" s="2"/>
      <c r="O33" s="4" t="s">
        <v>31</v>
      </c>
      <c r="P33" s="14" t="s">
        <v>78</v>
      </c>
      <c r="Q33" s="46" t="str">
        <f>CONCATENATE($M$5, "-", C33, "-", MOD(C33, 23))</f>
        <v>1839-2-2</v>
      </c>
      <c r="R33" s="47"/>
      <c r="S33" s="48" t="str">
        <f>CONCATENATE($M$5, "-", C33, "-", MOD(C33, 23))</f>
        <v>1839-2-2</v>
      </c>
      <c r="T33" s="49"/>
      <c r="U33" s="48"/>
      <c r="V33" s="48"/>
      <c r="W33" s="48"/>
    </row>
    <row r="34" spans="2:23" ht="12" customHeight="1">
      <c r="B34" s="2"/>
      <c r="C34" s="2"/>
      <c r="D34" s="2"/>
      <c r="E34" s="3"/>
      <c r="F34" s="4" t="s">
        <v>18</v>
      </c>
      <c r="G34" s="5" t="s">
        <v>79</v>
      </c>
      <c r="H34" s="2"/>
      <c r="I34" s="4" t="s">
        <v>12</v>
      </c>
      <c r="J34" s="5" t="s">
        <v>0</v>
      </c>
      <c r="K34" s="2"/>
      <c r="L34" s="4" t="s">
        <v>11</v>
      </c>
      <c r="M34" s="14" t="s">
        <v>0</v>
      </c>
      <c r="N34" s="2"/>
      <c r="O34" s="2"/>
      <c r="P34" s="4"/>
      <c r="Q34" s="47"/>
      <c r="R34" s="47"/>
      <c r="S34" s="48"/>
      <c r="T34" s="48"/>
      <c r="U34" s="48"/>
      <c r="V34" s="48"/>
      <c r="W34" s="48"/>
    </row>
    <row r="35" spans="2:23" ht="12" customHeight="1">
      <c r="B35" s="2"/>
      <c r="C35" s="10" t="s">
        <v>43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2:23" ht="12" customHeight="1">
      <c r="B36" s="3"/>
      <c r="C36" s="3"/>
      <c r="D36" s="44" t="s">
        <v>44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2:23" ht="12" customHeight="1">
      <c r="D37" s="9" t="s">
        <v>80</v>
      </c>
    </row>
    <row r="38" spans="2:23" ht="12" customHeight="1">
      <c r="E38" s="38" t="s">
        <v>81</v>
      </c>
      <c r="F38" s="35"/>
      <c r="G38" s="36" t="s">
        <v>1</v>
      </c>
      <c r="H38" s="36" t="s">
        <v>47</v>
      </c>
      <c r="I38" s="36" t="s">
        <v>82</v>
      </c>
      <c r="J38" s="35" t="s">
        <v>47</v>
      </c>
      <c r="K38" s="35"/>
      <c r="L38" s="37" t="s">
        <v>49</v>
      </c>
      <c r="M38" s="39" t="s">
        <v>50</v>
      </c>
    </row>
    <row r="40" spans="2:23" ht="12" customHeight="1">
      <c r="D40" s="44" t="s">
        <v>83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pans="2:23" ht="12" customHeight="1">
      <c r="D41" s="9" t="s">
        <v>45</v>
      </c>
    </row>
    <row r="42" spans="2:23" ht="12" customHeight="1">
      <c r="E42" s="27" t="s">
        <v>63</v>
      </c>
      <c r="F42" s="20"/>
      <c r="G42" s="21" t="s">
        <v>64</v>
      </c>
      <c r="H42" s="21" t="s">
        <v>47</v>
      </c>
      <c r="I42" s="21" t="s">
        <v>65</v>
      </c>
      <c r="J42" s="20" t="s">
        <v>47</v>
      </c>
      <c r="K42" s="20"/>
      <c r="L42" s="33" t="s">
        <v>49</v>
      </c>
      <c r="M42" s="34" t="s">
        <v>50</v>
      </c>
      <c r="O42" s="27" t="s">
        <v>71</v>
      </c>
      <c r="P42" s="20"/>
      <c r="Q42" s="21" t="s">
        <v>64</v>
      </c>
      <c r="R42" s="21" t="s">
        <v>47</v>
      </c>
      <c r="S42" s="21" t="s">
        <v>70</v>
      </c>
      <c r="T42" s="20" t="s">
        <v>47</v>
      </c>
      <c r="U42" s="20"/>
      <c r="V42" s="33" t="s">
        <v>49</v>
      </c>
      <c r="W42" s="34" t="s">
        <v>50</v>
      </c>
    </row>
    <row r="43" spans="2:23" ht="12" customHeight="1">
      <c r="E43" s="28" t="s">
        <v>66</v>
      </c>
      <c r="F43" s="1"/>
      <c r="G43" s="23" t="s">
        <v>64</v>
      </c>
      <c r="H43" s="23" t="s">
        <v>47</v>
      </c>
      <c r="I43" s="23" t="s">
        <v>65</v>
      </c>
      <c r="J43" s="1" t="s">
        <v>47</v>
      </c>
      <c r="K43" s="1"/>
      <c r="L43" s="19" t="s">
        <v>49</v>
      </c>
      <c r="M43" s="31" t="s">
        <v>50</v>
      </c>
      <c r="O43" s="28" t="s">
        <v>72</v>
      </c>
      <c r="P43" s="1"/>
      <c r="Q43" s="23" t="s">
        <v>56</v>
      </c>
      <c r="R43" s="23" t="s">
        <v>47</v>
      </c>
      <c r="S43" s="23" t="s">
        <v>73</v>
      </c>
      <c r="T43" s="1" t="s">
        <v>47</v>
      </c>
      <c r="U43" s="1"/>
      <c r="V43" s="19" t="s">
        <v>49</v>
      </c>
      <c r="W43" s="31" t="s">
        <v>50</v>
      </c>
    </row>
    <row r="44" spans="2:23" ht="12" customHeight="1">
      <c r="E44" s="28" t="s">
        <v>67</v>
      </c>
      <c r="F44" s="1"/>
      <c r="G44" s="23" t="s">
        <v>56</v>
      </c>
      <c r="H44" s="23" t="s">
        <v>47</v>
      </c>
      <c r="I44" s="23" t="s">
        <v>68</v>
      </c>
      <c r="J44" s="1" t="s">
        <v>47</v>
      </c>
      <c r="K44" s="1"/>
      <c r="L44" s="19" t="s">
        <v>49</v>
      </c>
      <c r="M44" s="31" t="s">
        <v>50</v>
      </c>
      <c r="O44" s="29" t="s">
        <v>74</v>
      </c>
      <c r="P44" s="24"/>
      <c r="Q44" s="25" t="s">
        <v>56</v>
      </c>
      <c r="R44" s="25" t="s">
        <v>47</v>
      </c>
      <c r="S44" s="25" t="s">
        <v>75</v>
      </c>
      <c r="T44" s="24" t="s">
        <v>47</v>
      </c>
      <c r="U44" s="24"/>
      <c r="V44" s="26" t="s">
        <v>49</v>
      </c>
      <c r="W44" s="32" t="s">
        <v>50</v>
      </c>
    </row>
    <row r="45" spans="2:23" ht="12" customHeight="1">
      <c r="E45" s="29" t="s">
        <v>69</v>
      </c>
      <c r="F45" s="24"/>
      <c r="G45" s="25" t="s">
        <v>64</v>
      </c>
      <c r="H45" s="25" t="s">
        <v>47</v>
      </c>
      <c r="I45" s="25" t="s">
        <v>70</v>
      </c>
      <c r="J45" s="24" t="s">
        <v>47</v>
      </c>
      <c r="K45" s="24"/>
      <c r="L45" s="26" t="s">
        <v>49</v>
      </c>
      <c r="M45" s="32" t="s">
        <v>50</v>
      </c>
    </row>
    <row r="47" spans="2:23" ht="12" customHeight="1">
      <c r="D47" s="44" t="s">
        <v>84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2:23" ht="12" customHeight="1">
      <c r="D48" s="9" t="s">
        <v>45</v>
      </c>
    </row>
    <row r="49" spans="2:23" ht="12" customHeight="1">
      <c r="E49" s="27" t="s">
        <v>85</v>
      </c>
      <c r="F49" s="20"/>
      <c r="G49" s="21" t="s">
        <v>64</v>
      </c>
      <c r="H49" s="21" t="s">
        <v>47</v>
      </c>
      <c r="I49" s="21" t="s">
        <v>86</v>
      </c>
      <c r="J49" s="20" t="s">
        <v>47</v>
      </c>
      <c r="K49" s="20"/>
      <c r="L49" s="33" t="s">
        <v>49</v>
      </c>
      <c r="M49" s="34" t="s">
        <v>50</v>
      </c>
      <c r="O49" s="27" t="s">
        <v>91</v>
      </c>
      <c r="P49" s="20"/>
      <c r="Q49" s="21" t="s">
        <v>64</v>
      </c>
      <c r="R49" s="21" t="s">
        <v>47</v>
      </c>
      <c r="S49" s="21" t="s">
        <v>70</v>
      </c>
      <c r="T49" s="20" t="s">
        <v>47</v>
      </c>
      <c r="U49" s="20"/>
      <c r="V49" s="33" t="s">
        <v>49</v>
      </c>
      <c r="W49" s="34" t="s">
        <v>50</v>
      </c>
    </row>
    <row r="50" spans="2:23" ht="12" customHeight="1">
      <c r="E50" s="28" t="s">
        <v>87</v>
      </c>
      <c r="F50" s="1"/>
      <c r="G50" s="23" t="s">
        <v>64</v>
      </c>
      <c r="H50" s="23" t="s">
        <v>47</v>
      </c>
      <c r="I50" s="23" t="s">
        <v>86</v>
      </c>
      <c r="J50" s="1" t="s">
        <v>47</v>
      </c>
      <c r="K50" s="1"/>
      <c r="L50" s="19" t="s">
        <v>49</v>
      </c>
      <c r="M50" s="31" t="s">
        <v>50</v>
      </c>
      <c r="O50" s="28" t="s">
        <v>92</v>
      </c>
      <c r="P50" s="1"/>
      <c r="Q50" s="23" t="s">
        <v>56</v>
      </c>
      <c r="R50" s="23" t="s">
        <v>47</v>
      </c>
      <c r="S50" s="23" t="s">
        <v>93</v>
      </c>
      <c r="T50" s="1" t="s">
        <v>47</v>
      </c>
      <c r="U50" s="1"/>
      <c r="V50" s="19" t="s">
        <v>49</v>
      </c>
      <c r="W50" s="31" t="s">
        <v>50</v>
      </c>
    </row>
    <row r="51" spans="2:23" ht="12" customHeight="1">
      <c r="E51" s="28" t="s">
        <v>88</v>
      </c>
      <c r="F51" s="1"/>
      <c r="G51" s="23" t="s">
        <v>56</v>
      </c>
      <c r="H51" s="23" t="s">
        <v>47</v>
      </c>
      <c r="I51" s="23" t="s">
        <v>89</v>
      </c>
      <c r="J51" s="1" t="s">
        <v>47</v>
      </c>
      <c r="K51" s="1"/>
      <c r="L51" s="19" t="s">
        <v>49</v>
      </c>
      <c r="M51" s="31" t="s">
        <v>50</v>
      </c>
      <c r="O51" s="29" t="s">
        <v>94</v>
      </c>
      <c r="P51" s="24"/>
      <c r="Q51" s="25" t="s">
        <v>56</v>
      </c>
      <c r="R51" s="25" t="s">
        <v>47</v>
      </c>
      <c r="S51" s="25" t="s">
        <v>95</v>
      </c>
      <c r="T51" s="24" t="s">
        <v>47</v>
      </c>
      <c r="U51" s="24"/>
      <c r="V51" s="26" t="s">
        <v>49</v>
      </c>
      <c r="W51" s="32" t="s">
        <v>50</v>
      </c>
    </row>
    <row r="52" spans="2:23" ht="12" customHeight="1">
      <c r="E52" s="29" t="s">
        <v>90</v>
      </c>
      <c r="F52" s="24"/>
      <c r="G52" s="25" t="s">
        <v>64</v>
      </c>
      <c r="H52" s="25" t="s">
        <v>47</v>
      </c>
      <c r="I52" s="25" t="s">
        <v>70</v>
      </c>
      <c r="J52" s="24" t="s">
        <v>47</v>
      </c>
      <c r="K52" s="24"/>
      <c r="L52" s="26" t="s">
        <v>49</v>
      </c>
      <c r="M52" s="32" t="s">
        <v>50</v>
      </c>
    </row>
    <row r="54" spans="2:23" ht="12" customHeight="1">
      <c r="D54" s="44" t="s">
        <v>96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</row>
    <row r="55" spans="2:23" ht="12" customHeight="1">
      <c r="D55" s="9" t="s">
        <v>45</v>
      </c>
    </row>
    <row r="56" spans="2:23" ht="12" customHeight="1">
      <c r="E56" s="27" t="s">
        <v>85</v>
      </c>
      <c r="F56" s="20"/>
      <c r="G56" s="21" t="s">
        <v>64</v>
      </c>
      <c r="H56" s="21" t="s">
        <v>47</v>
      </c>
      <c r="I56" s="21" t="s">
        <v>86</v>
      </c>
      <c r="J56" s="20" t="s">
        <v>47</v>
      </c>
      <c r="K56" s="20"/>
      <c r="L56" s="33" t="s">
        <v>49</v>
      </c>
      <c r="M56" s="34" t="s">
        <v>50</v>
      </c>
      <c r="O56" s="27" t="s">
        <v>91</v>
      </c>
      <c r="P56" s="20"/>
      <c r="Q56" s="21" t="s">
        <v>64</v>
      </c>
      <c r="R56" s="21" t="s">
        <v>47</v>
      </c>
      <c r="S56" s="21" t="s">
        <v>70</v>
      </c>
      <c r="T56" s="20" t="s">
        <v>47</v>
      </c>
      <c r="U56" s="20"/>
      <c r="V56" s="33" t="s">
        <v>49</v>
      </c>
      <c r="W56" s="34" t="s">
        <v>50</v>
      </c>
    </row>
    <row r="57" spans="2:23" ht="12" customHeight="1">
      <c r="E57" s="28" t="s">
        <v>87</v>
      </c>
      <c r="F57" s="1"/>
      <c r="G57" s="23" t="s">
        <v>64</v>
      </c>
      <c r="H57" s="23" t="s">
        <v>47</v>
      </c>
      <c r="I57" s="23" t="s">
        <v>86</v>
      </c>
      <c r="J57" s="1" t="s">
        <v>47</v>
      </c>
      <c r="K57" s="1"/>
      <c r="L57" s="19" t="s">
        <v>49</v>
      </c>
      <c r="M57" s="31" t="s">
        <v>50</v>
      </c>
      <c r="O57" s="28" t="s">
        <v>92</v>
      </c>
      <c r="P57" s="1"/>
      <c r="Q57" s="23" t="s">
        <v>56</v>
      </c>
      <c r="R57" s="23" t="s">
        <v>47</v>
      </c>
      <c r="S57" s="23" t="s">
        <v>93</v>
      </c>
      <c r="T57" s="1" t="s">
        <v>47</v>
      </c>
      <c r="U57" s="1"/>
      <c r="V57" s="19" t="s">
        <v>49</v>
      </c>
      <c r="W57" s="31" t="s">
        <v>50</v>
      </c>
    </row>
    <row r="58" spans="2:23" ht="12" customHeight="1">
      <c r="E58" s="28" t="s">
        <v>88</v>
      </c>
      <c r="F58" s="1"/>
      <c r="G58" s="23" t="s">
        <v>56</v>
      </c>
      <c r="H58" s="23" t="s">
        <v>47</v>
      </c>
      <c r="I58" s="23" t="s">
        <v>89</v>
      </c>
      <c r="J58" s="1" t="s">
        <v>47</v>
      </c>
      <c r="K58" s="1"/>
      <c r="L58" s="19" t="s">
        <v>49</v>
      </c>
      <c r="M58" s="31" t="s">
        <v>50</v>
      </c>
      <c r="O58" s="29" t="s">
        <v>94</v>
      </c>
      <c r="P58" s="24"/>
      <c r="Q58" s="25" t="s">
        <v>56</v>
      </c>
      <c r="R58" s="25" t="s">
        <v>47</v>
      </c>
      <c r="S58" s="25" t="s">
        <v>95</v>
      </c>
      <c r="T58" s="24" t="s">
        <v>47</v>
      </c>
      <c r="U58" s="24"/>
      <c r="V58" s="26" t="s">
        <v>49</v>
      </c>
      <c r="W58" s="32" t="s">
        <v>50</v>
      </c>
    </row>
    <row r="59" spans="2:23" ht="12" customHeight="1">
      <c r="E59" s="29" t="s">
        <v>90</v>
      </c>
      <c r="F59" s="24"/>
      <c r="G59" s="25" t="s">
        <v>64</v>
      </c>
      <c r="H59" s="25" t="s">
        <v>47</v>
      </c>
      <c r="I59" s="25" t="s">
        <v>70</v>
      </c>
      <c r="J59" s="24" t="s">
        <v>47</v>
      </c>
      <c r="K59" s="24"/>
      <c r="L59" s="26" t="s">
        <v>49</v>
      </c>
      <c r="M59" s="32" t="s">
        <v>50</v>
      </c>
    </row>
    <row r="61" spans="2:23" ht="12" customHeight="1">
      <c r="B61" s="11" t="s">
        <v>22</v>
      </c>
      <c r="C61" s="45">
        <v>3</v>
      </c>
      <c r="D61" s="45"/>
      <c r="E61" s="45"/>
      <c r="F61" s="4" t="s">
        <v>24</v>
      </c>
      <c r="G61" s="5" t="s">
        <v>97</v>
      </c>
      <c r="H61" s="2"/>
      <c r="I61" s="4" t="s">
        <v>25</v>
      </c>
      <c r="J61" s="5">
        <v>12</v>
      </c>
      <c r="K61" s="2"/>
      <c r="L61" s="4" t="s">
        <v>33</v>
      </c>
      <c r="M61" s="14" t="s">
        <v>98</v>
      </c>
      <c r="N61" s="2"/>
      <c r="O61" s="4" t="s">
        <v>31</v>
      </c>
      <c r="P61" s="14" t="s">
        <v>99</v>
      </c>
      <c r="Q61" s="46" t="str">
        <f>CONCATENATE($M$5, "-", C61, "-", MOD(C61, 23))</f>
        <v>1839-3-3</v>
      </c>
      <c r="R61" s="47"/>
      <c r="S61" s="48" t="str">
        <f>CONCATENATE($M$5, "-", C61, "-", MOD(C61, 23))</f>
        <v>1839-3-3</v>
      </c>
      <c r="T61" s="49"/>
      <c r="U61" s="48"/>
      <c r="V61" s="48"/>
      <c r="W61" s="48"/>
    </row>
    <row r="62" spans="2:23" ht="12" customHeight="1">
      <c r="B62" s="2"/>
      <c r="C62" s="2"/>
      <c r="D62" s="2"/>
      <c r="E62" s="3"/>
      <c r="F62" s="4" t="s">
        <v>18</v>
      </c>
      <c r="G62" s="5" t="s">
        <v>100</v>
      </c>
      <c r="H62" s="2"/>
      <c r="I62" s="4" t="s">
        <v>12</v>
      </c>
      <c r="J62" s="5" t="s">
        <v>101</v>
      </c>
      <c r="K62" s="2"/>
      <c r="L62" s="4" t="s">
        <v>11</v>
      </c>
      <c r="M62" s="14" t="s">
        <v>101</v>
      </c>
      <c r="N62" s="2"/>
      <c r="O62" s="2"/>
      <c r="P62" s="4"/>
      <c r="Q62" s="47"/>
      <c r="R62" s="47"/>
      <c r="S62" s="48"/>
      <c r="T62" s="48"/>
      <c r="U62" s="48"/>
      <c r="V62" s="48"/>
      <c r="W62" s="48"/>
    </row>
    <row r="63" spans="2:23" ht="12" customHeight="1">
      <c r="B63" s="2"/>
      <c r="C63" s="10" t="s">
        <v>43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2:23" ht="12" customHeight="1">
      <c r="D64" s="9" t="s">
        <v>102</v>
      </c>
    </row>
    <row r="65" spans="2:23" ht="12" customHeight="1">
      <c r="E65" s="27" t="s">
        <v>103</v>
      </c>
      <c r="F65" s="20"/>
      <c r="G65" s="21" t="s">
        <v>64</v>
      </c>
      <c r="H65" s="21" t="s">
        <v>47</v>
      </c>
      <c r="I65" s="21" t="s">
        <v>104</v>
      </c>
      <c r="J65" s="20" t="s">
        <v>47</v>
      </c>
      <c r="K65" s="20"/>
      <c r="L65" s="33" t="s">
        <v>49</v>
      </c>
      <c r="M65" s="34" t="s">
        <v>50</v>
      </c>
      <c r="O65" s="38" t="s">
        <v>107</v>
      </c>
      <c r="P65" s="35"/>
      <c r="Q65" s="36" t="s">
        <v>56</v>
      </c>
      <c r="R65" s="36" t="s">
        <v>47</v>
      </c>
      <c r="S65" s="36" t="s">
        <v>108</v>
      </c>
      <c r="T65" s="35" t="s">
        <v>47</v>
      </c>
      <c r="U65" s="35"/>
      <c r="V65" s="37" t="s">
        <v>49</v>
      </c>
      <c r="W65" s="39" t="s">
        <v>50</v>
      </c>
    </row>
    <row r="66" spans="2:23" ht="12" customHeight="1">
      <c r="E66" s="29" t="s">
        <v>105</v>
      </c>
      <c r="F66" s="24"/>
      <c r="G66" s="25" t="s">
        <v>64</v>
      </c>
      <c r="H66" s="25" t="s">
        <v>47</v>
      </c>
      <c r="I66" s="25" t="s">
        <v>106</v>
      </c>
      <c r="J66" s="24" t="s">
        <v>47</v>
      </c>
      <c r="K66" s="24"/>
      <c r="L66" s="26" t="s">
        <v>49</v>
      </c>
      <c r="M66" s="32" t="s">
        <v>50</v>
      </c>
    </row>
    <row r="68" spans="2:23" ht="12" customHeight="1">
      <c r="D68" s="44" t="s">
        <v>44</v>
      </c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</row>
    <row r="69" spans="2:23" ht="12" customHeight="1">
      <c r="D69" s="9" t="s">
        <v>102</v>
      </c>
    </row>
    <row r="70" spans="2:23" ht="12" customHeight="1">
      <c r="E70" s="38" t="s">
        <v>109</v>
      </c>
      <c r="F70" s="35"/>
      <c r="G70" s="36" t="s">
        <v>1</v>
      </c>
      <c r="H70" s="36" t="s">
        <v>47</v>
      </c>
      <c r="I70" s="36" t="s">
        <v>110</v>
      </c>
      <c r="J70" s="35" t="s">
        <v>47</v>
      </c>
      <c r="K70" s="35"/>
      <c r="L70" s="37" t="s">
        <v>49</v>
      </c>
      <c r="M70" s="39" t="s">
        <v>50</v>
      </c>
    </row>
    <row r="71" spans="2:23" ht="12" customHeight="1">
      <c r="D71" s="9" t="s">
        <v>111</v>
      </c>
    </row>
    <row r="72" spans="2:23" ht="12" customHeight="1">
      <c r="E72" s="38" t="s">
        <v>112</v>
      </c>
      <c r="F72" s="35"/>
      <c r="G72" s="36" t="s">
        <v>1</v>
      </c>
      <c r="H72" s="36" t="s">
        <v>47</v>
      </c>
      <c r="I72" s="36" t="s">
        <v>113</v>
      </c>
      <c r="J72" s="35" t="s">
        <v>47</v>
      </c>
      <c r="K72" s="35"/>
      <c r="L72" s="37" t="s">
        <v>49</v>
      </c>
      <c r="M72" s="39" t="s">
        <v>50</v>
      </c>
    </row>
    <row r="74" spans="2:23" ht="12" customHeight="1">
      <c r="B74" s="11" t="s">
        <v>22</v>
      </c>
      <c r="C74" s="45">
        <v>4</v>
      </c>
      <c r="D74" s="45"/>
      <c r="E74" s="45"/>
      <c r="F74" s="4" t="s">
        <v>24</v>
      </c>
      <c r="G74" s="5" t="s">
        <v>114</v>
      </c>
      <c r="H74" s="2"/>
      <c r="I74" s="4" t="s">
        <v>25</v>
      </c>
      <c r="J74" s="5">
        <v>4</v>
      </c>
      <c r="K74" s="2"/>
      <c r="L74" s="4" t="s">
        <v>33</v>
      </c>
      <c r="M74" s="14" t="s">
        <v>115</v>
      </c>
      <c r="N74" s="2"/>
      <c r="O74" s="4" t="s">
        <v>31</v>
      </c>
      <c r="P74" s="14" t="s">
        <v>116</v>
      </c>
      <c r="Q74" s="46" t="str">
        <f>CONCATENATE($M$5, "-", C74, "-", MOD(C74, 23))</f>
        <v>1839-4-4</v>
      </c>
      <c r="R74" s="47"/>
      <c r="S74" s="48" t="str">
        <f>CONCATENATE($M$5, "-", C74, "-", MOD(C74, 23))</f>
        <v>1839-4-4</v>
      </c>
      <c r="T74" s="49"/>
      <c r="U74" s="48"/>
      <c r="V74" s="48"/>
      <c r="W74" s="48"/>
    </row>
    <row r="75" spans="2:23" ht="12" customHeight="1">
      <c r="B75" s="2"/>
      <c r="C75" s="2"/>
      <c r="D75" s="2"/>
      <c r="E75" s="3"/>
      <c r="F75" s="4" t="s">
        <v>18</v>
      </c>
      <c r="G75" s="5" t="s">
        <v>117</v>
      </c>
      <c r="H75" s="2"/>
      <c r="I75" s="4" t="s">
        <v>12</v>
      </c>
      <c r="J75" s="5" t="s">
        <v>0</v>
      </c>
      <c r="K75" s="2"/>
      <c r="L75" s="4" t="s">
        <v>11</v>
      </c>
      <c r="M75" s="14" t="s">
        <v>0</v>
      </c>
      <c r="N75" s="2"/>
      <c r="O75" s="2"/>
      <c r="P75" s="4"/>
      <c r="Q75" s="47"/>
      <c r="R75" s="47"/>
      <c r="S75" s="48"/>
      <c r="T75" s="48"/>
      <c r="U75" s="48"/>
      <c r="V75" s="48"/>
      <c r="W75" s="48"/>
    </row>
    <row r="76" spans="2:23" ht="12" customHeight="1">
      <c r="B76" s="2"/>
      <c r="C76" s="10" t="s">
        <v>43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2:23" ht="12" customHeight="1">
      <c r="B77" s="3"/>
      <c r="C77" s="3"/>
      <c r="D77" s="44" t="s">
        <v>62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2:23" ht="12" customHeight="1">
      <c r="D78" s="9" t="s">
        <v>118</v>
      </c>
    </row>
    <row r="79" spans="2:23" ht="12" customHeight="1">
      <c r="E79" s="38" t="s">
        <v>119</v>
      </c>
      <c r="F79" s="35"/>
      <c r="G79" s="36" t="s">
        <v>64</v>
      </c>
      <c r="H79" s="36" t="s">
        <v>47</v>
      </c>
      <c r="I79" s="36" t="s">
        <v>120</v>
      </c>
      <c r="J79" s="35" t="s">
        <v>47</v>
      </c>
      <c r="K79" s="35"/>
      <c r="L79" s="37" t="s">
        <v>49</v>
      </c>
      <c r="M79" s="39" t="s">
        <v>50</v>
      </c>
    </row>
    <row r="81" spans="2:23" ht="12" customHeight="1">
      <c r="D81" s="44" t="s">
        <v>83</v>
      </c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2:23" ht="12" customHeight="1">
      <c r="D82" s="9" t="s">
        <v>118</v>
      </c>
    </row>
    <row r="83" spans="2:23" ht="12" customHeight="1">
      <c r="E83" s="38" t="s">
        <v>119</v>
      </c>
      <c r="F83" s="35"/>
      <c r="G83" s="36" t="s">
        <v>64</v>
      </c>
      <c r="H83" s="36" t="s">
        <v>47</v>
      </c>
      <c r="I83" s="36" t="s">
        <v>120</v>
      </c>
      <c r="J83" s="35" t="s">
        <v>47</v>
      </c>
      <c r="K83" s="35"/>
      <c r="L83" s="37" t="s">
        <v>49</v>
      </c>
      <c r="M83" s="39" t="s">
        <v>50</v>
      </c>
    </row>
    <row r="85" spans="2:23" ht="12" customHeight="1">
      <c r="D85" s="44" t="s">
        <v>84</v>
      </c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</row>
    <row r="86" spans="2:23" ht="12" customHeight="1">
      <c r="D86" s="9" t="s">
        <v>118</v>
      </c>
    </row>
    <row r="87" spans="2:23" ht="12" customHeight="1">
      <c r="E87" s="38" t="s">
        <v>121</v>
      </c>
      <c r="F87" s="35"/>
      <c r="G87" s="36" t="s">
        <v>64</v>
      </c>
      <c r="H87" s="36" t="s">
        <v>47</v>
      </c>
      <c r="I87" s="36" t="s">
        <v>120</v>
      </c>
      <c r="J87" s="35" t="s">
        <v>47</v>
      </c>
      <c r="K87" s="35"/>
      <c r="L87" s="37" t="s">
        <v>49</v>
      </c>
      <c r="M87" s="39" t="s">
        <v>50</v>
      </c>
    </row>
    <row r="89" spans="2:23" ht="12" customHeight="1">
      <c r="D89" s="44" t="s">
        <v>96</v>
      </c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</row>
    <row r="90" spans="2:23" ht="12" customHeight="1">
      <c r="D90" s="9" t="s">
        <v>118</v>
      </c>
    </row>
    <row r="91" spans="2:23" ht="12" customHeight="1">
      <c r="E91" s="38" t="s">
        <v>121</v>
      </c>
      <c r="F91" s="35"/>
      <c r="G91" s="36" t="s">
        <v>64</v>
      </c>
      <c r="H91" s="36" t="s">
        <v>47</v>
      </c>
      <c r="I91" s="36" t="s">
        <v>120</v>
      </c>
      <c r="J91" s="35" t="s">
        <v>47</v>
      </c>
      <c r="K91" s="35"/>
      <c r="L91" s="37" t="s">
        <v>49</v>
      </c>
      <c r="M91" s="39" t="s">
        <v>50</v>
      </c>
    </row>
    <row r="93" spans="2:23" ht="12" customHeight="1">
      <c r="B93" s="11" t="s">
        <v>22</v>
      </c>
      <c r="C93" s="45">
        <v>5</v>
      </c>
      <c r="D93" s="45"/>
      <c r="E93" s="45"/>
      <c r="F93" s="4" t="s">
        <v>24</v>
      </c>
      <c r="G93" s="5" t="s">
        <v>122</v>
      </c>
      <c r="H93" s="2"/>
      <c r="I93" s="4" t="s">
        <v>25</v>
      </c>
      <c r="J93" s="5">
        <v>8</v>
      </c>
      <c r="K93" s="2"/>
      <c r="L93" s="4" t="s">
        <v>33</v>
      </c>
      <c r="M93" s="14" t="s">
        <v>98</v>
      </c>
      <c r="N93" s="2"/>
      <c r="O93" s="4" t="s">
        <v>31</v>
      </c>
      <c r="P93" s="14" t="s">
        <v>123</v>
      </c>
      <c r="Q93" s="46" t="str">
        <f>CONCATENATE($M$5, "-", C93, "-", MOD(C93, 23))</f>
        <v>1839-5-5</v>
      </c>
      <c r="R93" s="47"/>
      <c r="S93" s="48" t="str">
        <f>CONCATENATE($M$5, "-", C93, "-", MOD(C93, 23))</f>
        <v>1839-5-5</v>
      </c>
      <c r="T93" s="49"/>
      <c r="U93" s="48"/>
      <c r="V93" s="48"/>
      <c r="W93" s="48"/>
    </row>
    <row r="94" spans="2:23" ht="12" customHeight="1">
      <c r="B94" s="2"/>
      <c r="C94" s="2"/>
      <c r="D94" s="2"/>
      <c r="E94" s="3"/>
      <c r="F94" s="4" t="s">
        <v>18</v>
      </c>
      <c r="G94" s="5" t="s">
        <v>100</v>
      </c>
      <c r="H94" s="2"/>
      <c r="I94" s="4" t="s">
        <v>12</v>
      </c>
      <c r="J94" s="5" t="s">
        <v>101</v>
      </c>
      <c r="K94" s="2"/>
      <c r="L94" s="4" t="s">
        <v>11</v>
      </c>
      <c r="M94" s="14" t="s">
        <v>101</v>
      </c>
      <c r="N94" s="2"/>
      <c r="O94" s="2"/>
      <c r="P94" s="4"/>
      <c r="Q94" s="47"/>
      <c r="R94" s="47"/>
      <c r="S94" s="48"/>
      <c r="T94" s="48"/>
      <c r="U94" s="48"/>
      <c r="V94" s="48"/>
      <c r="W94" s="48"/>
    </row>
    <row r="95" spans="2:23" ht="12" customHeight="1">
      <c r="B95" s="2"/>
      <c r="C95" s="10" t="s">
        <v>43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2:23" ht="12" customHeight="1">
      <c r="B96" s="3"/>
      <c r="C96" s="3"/>
      <c r="D96" s="44" t="s">
        <v>62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2:23" ht="12" customHeight="1">
      <c r="D97" s="9" t="s">
        <v>124</v>
      </c>
    </row>
    <row r="98" spans="2:23" ht="12" customHeight="1">
      <c r="E98" s="38" t="s">
        <v>125</v>
      </c>
      <c r="F98" s="35"/>
      <c r="G98" s="36" t="s">
        <v>64</v>
      </c>
      <c r="H98" s="36" t="s">
        <v>47</v>
      </c>
      <c r="I98" s="36" t="s">
        <v>126</v>
      </c>
      <c r="J98" s="35" t="s">
        <v>47</v>
      </c>
      <c r="K98" s="35"/>
      <c r="L98" s="37" t="s">
        <v>49</v>
      </c>
      <c r="M98" s="39" t="s">
        <v>50</v>
      </c>
      <c r="O98" s="38" t="s">
        <v>127</v>
      </c>
      <c r="P98" s="35"/>
      <c r="Q98" s="36" t="s">
        <v>64</v>
      </c>
      <c r="R98" s="36" t="s">
        <v>47</v>
      </c>
      <c r="S98" s="36" t="s">
        <v>126</v>
      </c>
      <c r="T98" s="35" t="s">
        <v>47</v>
      </c>
      <c r="U98" s="35"/>
      <c r="V98" s="37" t="s">
        <v>49</v>
      </c>
      <c r="W98" s="39" t="s">
        <v>50</v>
      </c>
    </row>
    <row r="100" spans="2:23" ht="12" customHeight="1">
      <c r="D100" s="44" t="s">
        <v>83</v>
      </c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</row>
    <row r="101" spans="2:23" ht="12" customHeight="1">
      <c r="D101" s="9" t="s">
        <v>124</v>
      </c>
    </row>
    <row r="102" spans="2:23" ht="12" customHeight="1">
      <c r="E102" s="38" t="s">
        <v>125</v>
      </c>
      <c r="F102" s="35"/>
      <c r="G102" s="36" t="s">
        <v>64</v>
      </c>
      <c r="H102" s="36" t="s">
        <v>47</v>
      </c>
      <c r="I102" s="36" t="s">
        <v>126</v>
      </c>
      <c r="J102" s="35" t="s">
        <v>47</v>
      </c>
      <c r="K102" s="35"/>
      <c r="L102" s="37" t="s">
        <v>49</v>
      </c>
      <c r="M102" s="39" t="s">
        <v>50</v>
      </c>
      <c r="O102" s="38" t="s">
        <v>127</v>
      </c>
      <c r="P102" s="35"/>
      <c r="Q102" s="36" t="s">
        <v>64</v>
      </c>
      <c r="R102" s="36" t="s">
        <v>47</v>
      </c>
      <c r="S102" s="36" t="s">
        <v>126</v>
      </c>
      <c r="T102" s="35" t="s">
        <v>47</v>
      </c>
      <c r="U102" s="35"/>
      <c r="V102" s="37" t="s">
        <v>49</v>
      </c>
      <c r="W102" s="39" t="s">
        <v>50</v>
      </c>
    </row>
    <row r="104" spans="2:23" ht="12" customHeight="1">
      <c r="D104" s="44" t="s">
        <v>84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</row>
    <row r="105" spans="2:23" ht="12" customHeight="1">
      <c r="D105" s="9" t="s">
        <v>124</v>
      </c>
    </row>
    <row r="106" spans="2:23" ht="12" customHeight="1">
      <c r="E106" s="38" t="s">
        <v>128</v>
      </c>
      <c r="F106" s="35"/>
      <c r="G106" s="36" t="s">
        <v>64</v>
      </c>
      <c r="H106" s="36" t="s">
        <v>47</v>
      </c>
      <c r="I106" s="36" t="s">
        <v>126</v>
      </c>
      <c r="J106" s="35" t="s">
        <v>47</v>
      </c>
      <c r="K106" s="35"/>
      <c r="L106" s="37" t="s">
        <v>49</v>
      </c>
      <c r="M106" s="39" t="s">
        <v>50</v>
      </c>
      <c r="O106" s="38" t="s">
        <v>129</v>
      </c>
      <c r="P106" s="35"/>
      <c r="Q106" s="36" t="s">
        <v>64</v>
      </c>
      <c r="R106" s="36" t="s">
        <v>47</v>
      </c>
      <c r="S106" s="36" t="s">
        <v>126</v>
      </c>
      <c r="T106" s="35" t="s">
        <v>47</v>
      </c>
      <c r="U106" s="35"/>
      <c r="V106" s="37" t="s">
        <v>49</v>
      </c>
      <c r="W106" s="39" t="s">
        <v>50</v>
      </c>
    </row>
    <row r="108" spans="2:23" ht="12" customHeight="1">
      <c r="D108" s="44" t="s">
        <v>96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2:23" ht="12" customHeight="1">
      <c r="D109" s="9" t="s">
        <v>124</v>
      </c>
    </row>
    <row r="110" spans="2:23" ht="12" customHeight="1">
      <c r="E110" s="38" t="s">
        <v>128</v>
      </c>
      <c r="F110" s="35"/>
      <c r="G110" s="36" t="s">
        <v>64</v>
      </c>
      <c r="H110" s="36" t="s">
        <v>47</v>
      </c>
      <c r="I110" s="36" t="s">
        <v>126</v>
      </c>
      <c r="J110" s="35" t="s">
        <v>47</v>
      </c>
      <c r="K110" s="35"/>
      <c r="L110" s="37" t="s">
        <v>49</v>
      </c>
      <c r="M110" s="39" t="s">
        <v>50</v>
      </c>
      <c r="O110" s="38" t="s">
        <v>129</v>
      </c>
      <c r="P110" s="35"/>
      <c r="Q110" s="36" t="s">
        <v>64</v>
      </c>
      <c r="R110" s="36" t="s">
        <v>47</v>
      </c>
      <c r="S110" s="36" t="s">
        <v>126</v>
      </c>
      <c r="T110" s="35" t="s">
        <v>47</v>
      </c>
      <c r="U110" s="35"/>
      <c r="V110" s="37" t="s">
        <v>49</v>
      </c>
      <c r="W110" s="39" t="s">
        <v>50</v>
      </c>
    </row>
    <row r="112" spans="2:23" ht="12" customHeight="1">
      <c r="B112" s="11" t="s">
        <v>22</v>
      </c>
      <c r="C112" s="45">
        <v>6</v>
      </c>
      <c r="D112" s="45"/>
      <c r="E112" s="45"/>
      <c r="F112" s="4" t="s">
        <v>24</v>
      </c>
      <c r="G112" s="5" t="s">
        <v>130</v>
      </c>
      <c r="H112" s="2"/>
      <c r="I112" s="4" t="s">
        <v>25</v>
      </c>
      <c r="J112" s="5">
        <v>4</v>
      </c>
      <c r="K112" s="2"/>
      <c r="L112" s="4" t="s">
        <v>33</v>
      </c>
      <c r="M112" s="14" t="s">
        <v>131</v>
      </c>
      <c r="N112" s="2"/>
      <c r="O112" s="4" t="s">
        <v>31</v>
      </c>
      <c r="P112" s="14" t="s">
        <v>132</v>
      </c>
      <c r="Q112" s="46" t="str">
        <f>CONCATENATE($M$5, "-", C112, "-", MOD(C112, 23))</f>
        <v>1839-6-6</v>
      </c>
      <c r="R112" s="47"/>
      <c r="S112" s="48" t="str">
        <f>CONCATENATE($M$5, "-", C112, "-", MOD(C112, 23))</f>
        <v>1839-6-6</v>
      </c>
      <c r="T112" s="49"/>
      <c r="U112" s="48"/>
      <c r="V112" s="48"/>
      <c r="W112" s="48"/>
    </row>
    <row r="113" spans="2:23" ht="12" customHeight="1">
      <c r="B113" s="2"/>
      <c r="C113" s="2"/>
      <c r="D113" s="2"/>
      <c r="E113" s="3"/>
      <c r="F113" s="4" t="s">
        <v>18</v>
      </c>
      <c r="G113" s="5" t="s">
        <v>133</v>
      </c>
      <c r="H113" s="2"/>
      <c r="I113" s="4" t="s">
        <v>12</v>
      </c>
      <c r="J113" s="5" t="s">
        <v>0</v>
      </c>
      <c r="K113" s="2"/>
      <c r="L113" s="4" t="s">
        <v>11</v>
      </c>
      <c r="M113" s="14" t="s">
        <v>0</v>
      </c>
      <c r="N113" s="2"/>
      <c r="O113" s="2"/>
      <c r="P113" s="4"/>
      <c r="Q113" s="47"/>
      <c r="R113" s="47"/>
      <c r="S113" s="48"/>
      <c r="T113" s="48"/>
      <c r="U113" s="48"/>
      <c r="V113" s="48"/>
      <c r="W113" s="48"/>
    </row>
    <row r="114" spans="2:23" ht="12" customHeight="1">
      <c r="B114" s="2"/>
      <c r="C114" s="10" t="s">
        <v>43</v>
      </c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2:23" ht="12" customHeight="1">
      <c r="B115" s="3"/>
      <c r="C115" s="3"/>
      <c r="D115" s="44" t="s">
        <v>62</v>
      </c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2:23" ht="12" customHeight="1">
      <c r="D116" s="9" t="s">
        <v>134</v>
      </c>
    </row>
    <row r="117" spans="2:23" ht="12" customHeight="1">
      <c r="E117" s="38" t="s">
        <v>135</v>
      </c>
      <c r="F117" s="35"/>
      <c r="G117" s="36" t="s">
        <v>64</v>
      </c>
      <c r="H117" s="36" t="s">
        <v>47</v>
      </c>
      <c r="I117" s="36" t="s">
        <v>136</v>
      </c>
      <c r="J117" s="35" t="s">
        <v>47</v>
      </c>
      <c r="K117" s="35"/>
      <c r="L117" s="37" t="s">
        <v>49</v>
      </c>
      <c r="M117" s="39" t="s">
        <v>50</v>
      </c>
    </row>
    <row r="119" spans="2:23" ht="12" customHeight="1">
      <c r="D119" s="44" t="s">
        <v>83</v>
      </c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2:23" ht="12" customHeight="1">
      <c r="D120" s="9" t="s">
        <v>134</v>
      </c>
    </row>
    <row r="121" spans="2:23" ht="12" customHeight="1">
      <c r="E121" s="38" t="s">
        <v>137</v>
      </c>
      <c r="F121" s="35"/>
      <c r="G121" s="36" t="s">
        <v>64</v>
      </c>
      <c r="H121" s="36" t="s">
        <v>47</v>
      </c>
      <c r="I121" s="36" t="s">
        <v>136</v>
      </c>
      <c r="J121" s="35" t="s">
        <v>47</v>
      </c>
      <c r="K121" s="35"/>
      <c r="L121" s="37" t="s">
        <v>49</v>
      </c>
      <c r="M121" s="39" t="s">
        <v>50</v>
      </c>
    </row>
    <row r="123" spans="2:23" ht="12" customHeight="1">
      <c r="D123" s="44" t="s">
        <v>84</v>
      </c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2:23" ht="12" customHeight="1">
      <c r="D124" s="9" t="s">
        <v>134</v>
      </c>
    </row>
    <row r="125" spans="2:23" ht="12" customHeight="1">
      <c r="E125" s="38" t="s">
        <v>138</v>
      </c>
      <c r="F125" s="35"/>
      <c r="G125" s="36" t="s">
        <v>64</v>
      </c>
      <c r="H125" s="36" t="s">
        <v>47</v>
      </c>
      <c r="I125" s="36" t="s">
        <v>139</v>
      </c>
      <c r="J125" s="35" t="s">
        <v>47</v>
      </c>
      <c r="K125" s="35"/>
      <c r="L125" s="37" t="s">
        <v>49</v>
      </c>
      <c r="M125" s="39" t="s">
        <v>50</v>
      </c>
    </row>
    <row r="127" spans="2:23" ht="12" customHeight="1">
      <c r="D127" s="44" t="s">
        <v>96</v>
      </c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2:23" ht="12" customHeight="1">
      <c r="D128" s="9" t="s">
        <v>134</v>
      </c>
    </row>
    <row r="129" spans="2:23" ht="12" customHeight="1">
      <c r="E129" s="38" t="s">
        <v>140</v>
      </c>
      <c r="F129" s="35"/>
      <c r="G129" s="36" t="s">
        <v>64</v>
      </c>
      <c r="H129" s="36" t="s">
        <v>47</v>
      </c>
      <c r="I129" s="36" t="s">
        <v>139</v>
      </c>
      <c r="J129" s="35" t="s">
        <v>47</v>
      </c>
      <c r="K129" s="35"/>
      <c r="L129" s="37" t="s">
        <v>49</v>
      </c>
      <c r="M129" s="39" t="s">
        <v>50</v>
      </c>
    </row>
    <row r="131" spans="2:23" ht="12" customHeight="1">
      <c r="B131" s="11" t="s">
        <v>22</v>
      </c>
      <c r="C131" s="45">
        <v>7</v>
      </c>
      <c r="D131" s="45"/>
      <c r="E131" s="45"/>
      <c r="F131" s="4" t="s">
        <v>24</v>
      </c>
      <c r="G131" s="5" t="s">
        <v>141</v>
      </c>
      <c r="H131" s="2"/>
      <c r="I131" s="4" t="s">
        <v>25</v>
      </c>
      <c r="J131" s="5">
        <v>4</v>
      </c>
      <c r="K131" s="2"/>
      <c r="L131" s="4" t="s">
        <v>33</v>
      </c>
      <c r="M131" s="14" t="s">
        <v>142</v>
      </c>
      <c r="N131" s="2"/>
      <c r="O131" s="4" t="s">
        <v>31</v>
      </c>
      <c r="P131" s="14" t="s">
        <v>143</v>
      </c>
      <c r="Q131" s="46" t="str">
        <f>CONCATENATE($M$5, "-", C131, "-", MOD(C131, 23))</f>
        <v>1839-7-7</v>
      </c>
      <c r="R131" s="47"/>
      <c r="S131" s="48" t="str">
        <f>CONCATENATE($M$5, "-", C131, "-", MOD(C131, 23))</f>
        <v>1839-7-7</v>
      </c>
      <c r="T131" s="49"/>
      <c r="U131" s="48"/>
      <c r="V131" s="48"/>
      <c r="W131" s="48"/>
    </row>
    <row r="132" spans="2:23" ht="12" customHeight="1">
      <c r="B132" s="2"/>
      <c r="C132" s="2"/>
      <c r="D132" s="2"/>
      <c r="E132" s="3"/>
      <c r="F132" s="4" t="s">
        <v>18</v>
      </c>
      <c r="G132" s="5" t="s">
        <v>144</v>
      </c>
      <c r="H132" s="2"/>
      <c r="I132" s="4" t="s">
        <v>12</v>
      </c>
      <c r="J132" s="5" t="s">
        <v>0</v>
      </c>
      <c r="K132" s="2"/>
      <c r="L132" s="4" t="s">
        <v>11</v>
      </c>
      <c r="M132" s="14" t="s">
        <v>0</v>
      </c>
      <c r="N132" s="2"/>
      <c r="O132" s="2"/>
      <c r="P132" s="4"/>
      <c r="Q132" s="47"/>
      <c r="R132" s="47"/>
      <c r="S132" s="48"/>
      <c r="T132" s="48"/>
      <c r="U132" s="48"/>
      <c r="V132" s="48"/>
      <c r="W132" s="48"/>
    </row>
    <row r="133" spans="2:23" ht="12" customHeight="1">
      <c r="B133" s="2"/>
      <c r="C133" s="10" t="s">
        <v>145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2:23" ht="12" customHeight="1">
      <c r="D134" s="9" t="s">
        <v>146</v>
      </c>
    </row>
    <row r="135" spans="2:23" ht="12" customHeight="1">
      <c r="E135" s="27" t="s">
        <v>147</v>
      </c>
      <c r="F135" s="20"/>
      <c r="G135" s="21" t="s">
        <v>64</v>
      </c>
      <c r="H135" s="21" t="s">
        <v>47</v>
      </c>
      <c r="I135" s="40"/>
      <c r="J135" s="20" t="s">
        <v>47</v>
      </c>
      <c r="K135" s="20"/>
      <c r="L135" s="33" t="s">
        <v>49</v>
      </c>
      <c r="M135" s="34" t="s">
        <v>50</v>
      </c>
      <c r="O135" s="38" t="s">
        <v>149</v>
      </c>
      <c r="P135" s="35"/>
      <c r="Q135" s="36" t="s">
        <v>64</v>
      </c>
      <c r="R135" s="36" t="s">
        <v>47</v>
      </c>
      <c r="S135" s="42"/>
      <c r="T135" s="35" t="s">
        <v>47</v>
      </c>
      <c r="U135" s="35"/>
      <c r="V135" s="37" t="s">
        <v>49</v>
      </c>
      <c r="W135" s="39" t="s">
        <v>50</v>
      </c>
    </row>
    <row r="136" spans="2:23" ht="12" customHeight="1">
      <c r="E136" s="29" t="s">
        <v>148</v>
      </c>
      <c r="F136" s="24"/>
      <c r="G136" s="25" t="s">
        <v>56</v>
      </c>
      <c r="H136" s="25" t="s">
        <v>47</v>
      </c>
      <c r="I136" s="41"/>
      <c r="J136" s="24" t="s">
        <v>47</v>
      </c>
      <c r="K136" s="24"/>
      <c r="L136" s="26" t="s">
        <v>49</v>
      </c>
      <c r="M136" s="32" t="s">
        <v>50</v>
      </c>
    </row>
    <row r="147" spans="6:15" ht="14.1" customHeight="1">
      <c r="F147" s="43" t="s">
        <v>150</v>
      </c>
      <c r="O147" s="43" t="s">
        <v>151</v>
      </c>
    </row>
    <row r="149" spans="6:15" ht="14.1" customHeight="1">
      <c r="F149" s="43" t="s">
        <v>152</v>
      </c>
      <c r="O149" s="43" t="s">
        <v>153</v>
      </c>
    </row>
  </sheetData>
  <mergeCells count="62">
    <mergeCell ref="B2:W3"/>
    <mergeCell ref="T14:W14"/>
    <mergeCell ref="AB14:AC14"/>
    <mergeCell ref="AB15:AC15"/>
    <mergeCell ref="J15:O15"/>
    <mergeCell ref="T15:W15"/>
    <mergeCell ref="R14:S14"/>
    <mergeCell ref="R15:S15"/>
    <mergeCell ref="B14:D14"/>
    <mergeCell ref="J5:K5"/>
    <mergeCell ref="J7:K7"/>
    <mergeCell ref="T11:U11"/>
    <mergeCell ref="M5:W5"/>
    <mergeCell ref="M7:W7"/>
    <mergeCell ref="T12:U12"/>
    <mergeCell ref="T13:U13"/>
    <mergeCell ref="M9:V10"/>
    <mergeCell ref="D20:W20"/>
    <mergeCell ref="C17:E17"/>
    <mergeCell ref="B15:D15"/>
    <mergeCell ref="E15:I15"/>
    <mergeCell ref="E14:I14"/>
    <mergeCell ref="B16:W16"/>
    <mergeCell ref="J14:O14"/>
    <mergeCell ref="Q17:R18"/>
    <mergeCell ref="S17:W18"/>
    <mergeCell ref="D26:W26"/>
    <mergeCell ref="C33:E33"/>
    <mergeCell ref="Q33:R34"/>
    <mergeCell ref="S33:W34"/>
    <mergeCell ref="D36:W36"/>
    <mergeCell ref="D68:W68"/>
    <mergeCell ref="C74:E74"/>
    <mergeCell ref="Q74:R75"/>
    <mergeCell ref="S74:W75"/>
    <mergeCell ref="D40:W40"/>
    <mergeCell ref="D47:W47"/>
    <mergeCell ref="D54:W54"/>
    <mergeCell ref="C61:E61"/>
    <mergeCell ref="Q61:R62"/>
    <mergeCell ref="S61:W62"/>
    <mergeCell ref="D77:W77"/>
    <mergeCell ref="D81:W81"/>
    <mergeCell ref="D85:W85"/>
    <mergeCell ref="D89:W89"/>
    <mergeCell ref="C93:E93"/>
    <mergeCell ref="Q93:R94"/>
    <mergeCell ref="S93:W94"/>
    <mergeCell ref="D96:W96"/>
    <mergeCell ref="D100:W100"/>
    <mergeCell ref="D104:W104"/>
    <mergeCell ref="D108:W108"/>
    <mergeCell ref="C112:E112"/>
    <mergeCell ref="Q112:R113"/>
    <mergeCell ref="S112:W113"/>
    <mergeCell ref="D115:W115"/>
    <mergeCell ref="D119:W119"/>
    <mergeCell ref="D123:W123"/>
    <mergeCell ref="D127:W127"/>
    <mergeCell ref="C131:E131"/>
    <mergeCell ref="Q131:R132"/>
    <mergeCell ref="S131:W132"/>
  </mergeCells>
  <phoneticPr fontId="15" type="noConversion"/>
  <pageMargins left="0.27559055118110237" right="0.27559055118110237" top="0.39370078740157483" bottom="0.39370078740157483" header="0.31496062992125984" footer="0.31496062992125984"/>
  <pageSetup paperSize="9" scale="71" orientation="portrait" verticalDpi="1200" r:id="rId1"/>
  <headerFoot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8DCA-27C9-42E7-B288-87E68C26062D}">
  <sheetPr>
    <pageSetUpPr fitToPage="1"/>
  </sheetPr>
  <dimension ref="B2:AC135"/>
  <sheetViews>
    <sheetView zoomScale="85" zoomScaleNormal="85" workbookViewId="0">
      <selection activeCell="P34" sqref="P34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9" ht="12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2:29" ht="12" customHeight="1">
      <c r="J5" s="58" t="s">
        <v>20</v>
      </c>
      <c r="K5" s="58"/>
      <c r="M5" s="58">
        <v>1839</v>
      </c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9" ht="12" customHeight="1">
      <c r="J6" t="s">
        <v>21</v>
      </c>
      <c r="M6">
        <v>49522</v>
      </c>
    </row>
    <row r="7" spans="2:29" ht="12" customHeight="1">
      <c r="B7" s="2" t="s">
        <v>3</v>
      </c>
      <c r="J7" s="58" t="s">
        <v>29</v>
      </c>
      <c r="K7" s="58"/>
      <c r="M7" s="58">
        <v>620839</v>
      </c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29" ht="12" customHeight="1">
      <c r="B8" s="2" t="s">
        <v>4</v>
      </c>
      <c r="J8" s="17" t="s">
        <v>15</v>
      </c>
      <c r="K8" s="17"/>
      <c r="M8" s="17" t="s">
        <v>34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50" t="s">
        <v>35</v>
      </c>
      <c r="N9" s="50"/>
      <c r="O9" s="50"/>
      <c r="P9" s="50"/>
      <c r="Q9" s="50"/>
      <c r="R9" s="50"/>
      <c r="S9" s="50"/>
      <c r="T9" s="50"/>
      <c r="U9" s="50"/>
      <c r="V9" s="50"/>
      <c r="W9" s="18"/>
    </row>
    <row r="10" spans="2:29" ht="12" customHeight="1">
      <c r="B10" s="2" t="s">
        <v>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2:29" ht="12" customHeight="1">
      <c r="B11" s="2" t="s">
        <v>6</v>
      </c>
      <c r="J11" s="17" t="s">
        <v>30</v>
      </c>
      <c r="K11" s="17"/>
      <c r="M11" t="s">
        <v>36</v>
      </c>
      <c r="T11" s="59" t="s">
        <v>28</v>
      </c>
      <c r="U11" s="59"/>
      <c r="V11" s="15" t="s">
        <v>9</v>
      </c>
      <c r="W11" t="str">
        <f>LEFT(T11,1)</f>
        <v>E</v>
      </c>
    </row>
    <row r="12" spans="2:29" ht="12" customHeight="1">
      <c r="B12" s="2" t="s">
        <v>7</v>
      </c>
      <c r="T12" s="59" t="s">
        <v>16</v>
      </c>
      <c r="U12" s="59"/>
      <c r="V12" s="15" t="s">
        <v>9</v>
      </c>
      <c r="W12" t="str">
        <f>LEFT(T12,1)</f>
        <v>G</v>
      </c>
    </row>
    <row r="13" spans="2:29" ht="12" customHeight="1">
      <c r="T13" s="60" t="s">
        <v>10</v>
      </c>
      <c r="U13" s="60"/>
      <c r="V13" s="15" t="s">
        <v>9</v>
      </c>
      <c r="W13" s="16"/>
    </row>
    <row r="14" spans="2:29" ht="12" customHeight="1">
      <c r="B14" s="53" t="s">
        <v>13</v>
      </c>
      <c r="C14" s="53"/>
      <c r="D14" s="53"/>
      <c r="E14" s="53" t="s">
        <v>19</v>
      </c>
      <c r="F14" s="53"/>
      <c r="G14" s="53"/>
      <c r="H14" s="53"/>
      <c r="I14" s="53"/>
      <c r="J14" s="53" t="s">
        <v>26</v>
      </c>
      <c r="K14" s="53"/>
      <c r="L14" s="53"/>
      <c r="M14" s="53"/>
      <c r="N14" s="53"/>
      <c r="O14" s="53"/>
      <c r="P14" s="12" t="s">
        <v>17</v>
      </c>
      <c r="Q14" s="12" t="s">
        <v>32</v>
      </c>
      <c r="R14" s="53" t="s">
        <v>23</v>
      </c>
      <c r="S14" s="53"/>
      <c r="T14" s="53" t="s">
        <v>27</v>
      </c>
      <c r="U14" s="53"/>
      <c r="V14" s="53"/>
      <c r="W14" s="53"/>
      <c r="AB14" s="56"/>
      <c r="AC14" s="56"/>
    </row>
    <row r="15" spans="2:29" ht="15.75">
      <c r="B15" s="51">
        <v>1</v>
      </c>
      <c r="C15" s="51"/>
      <c r="D15" s="51"/>
      <c r="E15" s="52" t="s">
        <v>342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">
        <v>45016</v>
      </c>
      <c r="Q15" s="7"/>
      <c r="R15" s="57">
        <v>30</v>
      </c>
      <c r="S15" s="52"/>
      <c r="T15" s="52" t="s">
        <v>37</v>
      </c>
      <c r="U15" s="52"/>
      <c r="V15" s="52"/>
      <c r="W15" s="52"/>
      <c r="AB15" s="56"/>
      <c r="AC15" s="56"/>
    </row>
    <row r="16" spans="2:29" ht="12" customHeight="1">
      <c r="B16" s="54" t="s">
        <v>38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2:25" s="2" customFormat="1" ht="15" customHeight="1">
      <c r="B17" s="11" t="s">
        <v>22</v>
      </c>
      <c r="C17" s="45">
        <v>8</v>
      </c>
      <c r="D17" s="45"/>
      <c r="E17" s="45"/>
      <c r="F17" s="4" t="s">
        <v>24</v>
      </c>
      <c r="G17" s="5" t="s">
        <v>154</v>
      </c>
      <c r="I17" s="4" t="s">
        <v>25</v>
      </c>
      <c r="J17" s="5">
        <v>32</v>
      </c>
      <c r="L17" s="4" t="s">
        <v>33</v>
      </c>
      <c r="M17" s="14" t="s">
        <v>40</v>
      </c>
      <c r="O17" s="4" t="s">
        <v>31</v>
      </c>
      <c r="P17" s="14" t="s">
        <v>155</v>
      </c>
      <c r="Q17" s="46" t="str">
        <f>CONCATENATE($M$5, "-", C17, "-", MOD(C17, 23))</f>
        <v>1839-8-8</v>
      </c>
      <c r="R17" s="47"/>
      <c r="S17" s="48" t="str">
        <f>CONCATENATE($M$5, "-", C17, "-", MOD(C17, 23))</f>
        <v>1839-8-8</v>
      </c>
      <c r="T17" s="49"/>
      <c r="U17" s="48"/>
      <c r="V17" s="48"/>
      <c r="W17" s="48"/>
    </row>
    <row r="18" spans="2:25" s="2" customFormat="1" ht="12.75" customHeight="1">
      <c r="E18" s="3"/>
      <c r="F18" s="4" t="s">
        <v>18</v>
      </c>
      <c r="G18" s="5" t="s">
        <v>156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47"/>
      <c r="R18" s="47"/>
      <c r="S18" s="48"/>
      <c r="T18" s="48"/>
      <c r="U18" s="48"/>
      <c r="V18" s="48"/>
      <c r="W18" s="48"/>
      <c r="X18" s="3"/>
      <c r="Y18" s="4"/>
    </row>
    <row r="19" spans="2:25" s="2" customFormat="1" ht="12.75">
      <c r="C19" s="10" t="s">
        <v>337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44" t="s">
        <v>157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"/>
      <c r="Y20" s="3"/>
    </row>
    <row r="21" spans="2:25" s="1" customFormat="1" ht="12" customHeight="1">
      <c r="D21" s="9" t="s">
        <v>45</v>
      </c>
    </row>
    <row r="22" spans="2:25" s="1" customFormat="1" ht="12" customHeight="1">
      <c r="D22" s="8"/>
      <c r="E22" s="27" t="s">
        <v>158</v>
      </c>
      <c r="F22" s="20"/>
      <c r="G22" s="21" t="s">
        <v>56</v>
      </c>
      <c r="H22" s="21" t="s">
        <v>47</v>
      </c>
      <c r="I22" s="21" t="s">
        <v>159</v>
      </c>
      <c r="J22" s="20" t="s">
        <v>47</v>
      </c>
      <c r="K22" s="20"/>
      <c r="L22" s="22" t="s">
        <v>49</v>
      </c>
      <c r="M22" s="30" t="s">
        <v>50</v>
      </c>
      <c r="O22" s="27" t="s">
        <v>165</v>
      </c>
      <c r="P22" s="20"/>
      <c r="Q22" s="21" t="s">
        <v>56</v>
      </c>
      <c r="R22" s="21" t="s">
        <v>47</v>
      </c>
      <c r="S22" s="21" t="s">
        <v>166</v>
      </c>
      <c r="T22" s="20" t="s">
        <v>47</v>
      </c>
      <c r="U22" s="20"/>
      <c r="V22" s="33" t="s">
        <v>49</v>
      </c>
      <c r="W22" s="34" t="s">
        <v>50</v>
      </c>
    </row>
    <row r="23" spans="2:25" ht="12" customHeight="1">
      <c r="E23" s="28" t="s">
        <v>160</v>
      </c>
      <c r="F23" s="1"/>
      <c r="G23" s="23" t="s">
        <v>56</v>
      </c>
      <c r="H23" s="23" t="s">
        <v>47</v>
      </c>
      <c r="I23" s="23" t="s">
        <v>159</v>
      </c>
      <c r="J23" s="1" t="s">
        <v>47</v>
      </c>
      <c r="K23" s="1"/>
      <c r="L23" s="19" t="s">
        <v>49</v>
      </c>
      <c r="M23" s="31" t="s">
        <v>50</v>
      </c>
      <c r="O23" s="28" t="s">
        <v>167</v>
      </c>
      <c r="P23" s="1"/>
      <c r="Q23" s="23" t="s">
        <v>56</v>
      </c>
      <c r="R23" s="23" t="s">
        <v>47</v>
      </c>
      <c r="S23" s="23" t="s">
        <v>166</v>
      </c>
      <c r="T23" s="1" t="s">
        <v>47</v>
      </c>
      <c r="U23" s="1"/>
      <c r="V23" s="19" t="s">
        <v>49</v>
      </c>
      <c r="W23" s="31" t="s">
        <v>50</v>
      </c>
    </row>
    <row r="24" spans="2:25" ht="12" customHeight="1">
      <c r="E24" s="28" t="s">
        <v>161</v>
      </c>
      <c r="F24" s="1"/>
      <c r="G24" s="23" t="s">
        <v>56</v>
      </c>
      <c r="H24" s="23" t="s">
        <v>47</v>
      </c>
      <c r="I24" s="23" t="s">
        <v>162</v>
      </c>
      <c r="J24" s="1" t="s">
        <v>47</v>
      </c>
      <c r="K24" s="1"/>
      <c r="L24" s="19" t="s">
        <v>49</v>
      </c>
      <c r="M24" s="31" t="s">
        <v>50</v>
      </c>
      <c r="O24" s="28" t="s">
        <v>168</v>
      </c>
      <c r="P24" s="1"/>
      <c r="Q24" s="23" t="s">
        <v>1</v>
      </c>
      <c r="R24" s="23" t="s">
        <v>47</v>
      </c>
      <c r="S24" s="23" t="s">
        <v>61</v>
      </c>
      <c r="T24" s="1" t="s">
        <v>47</v>
      </c>
      <c r="U24" s="1"/>
      <c r="V24" s="19" t="s">
        <v>49</v>
      </c>
      <c r="W24" s="31" t="s">
        <v>50</v>
      </c>
    </row>
    <row r="25" spans="2:25" ht="12" customHeight="1">
      <c r="E25" s="29" t="s">
        <v>163</v>
      </c>
      <c r="F25" s="24"/>
      <c r="G25" s="25" t="s">
        <v>1</v>
      </c>
      <c r="H25" s="25" t="s">
        <v>47</v>
      </c>
      <c r="I25" s="25" t="s">
        <v>164</v>
      </c>
      <c r="J25" s="24" t="s">
        <v>47</v>
      </c>
      <c r="K25" s="24"/>
      <c r="L25" s="26" t="s">
        <v>49</v>
      </c>
      <c r="M25" s="32" t="s">
        <v>50</v>
      </c>
      <c r="O25" s="29" t="s">
        <v>169</v>
      </c>
      <c r="P25" s="24"/>
      <c r="Q25" s="25" t="s">
        <v>1</v>
      </c>
      <c r="R25" s="25" t="s">
        <v>47</v>
      </c>
      <c r="S25" s="25" t="s">
        <v>59</v>
      </c>
      <c r="T25" s="24" t="s">
        <v>47</v>
      </c>
      <c r="U25" s="24"/>
      <c r="V25" s="26" t="s">
        <v>49</v>
      </c>
      <c r="W25" s="32" t="s">
        <v>50</v>
      </c>
    </row>
    <row r="27" spans="2:25" ht="12" customHeight="1">
      <c r="D27" s="44" t="s">
        <v>170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2:25" ht="12" customHeight="1">
      <c r="D28" s="9" t="s">
        <v>45</v>
      </c>
    </row>
    <row r="29" spans="2:25" ht="12" customHeight="1">
      <c r="E29" s="27" t="s">
        <v>171</v>
      </c>
      <c r="F29" s="20"/>
      <c r="G29" s="21" t="s">
        <v>64</v>
      </c>
      <c r="H29" s="21" t="s">
        <v>47</v>
      </c>
      <c r="I29" s="21" t="s">
        <v>172</v>
      </c>
      <c r="J29" s="20" t="s">
        <v>47</v>
      </c>
      <c r="K29" s="20"/>
      <c r="L29" s="33" t="s">
        <v>49</v>
      </c>
      <c r="M29" s="34" t="s">
        <v>50</v>
      </c>
      <c r="O29" s="27" t="s">
        <v>177</v>
      </c>
      <c r="P29" s="20"/>
      <c r="Q29" s="21" t="s">
        <v>64</v>
      </c>
      <c r="R29" s="21" t="s">
        <v>47</v>
      </c>
      <c r="S29" s="21" t="s">
        <v>120</v>
      </c>
      <c r="T29" s="20" t="s">
        <v>47</v>
      </c>
      <c r="U29" s="20"/>
      <c r="V29" s="33" t="s">
        <v>49</v>
      </c>
      <c r="W29" s="34" t="s">
        <v>50</v>
      </c>
    </row>
    <row r="30" spans="2:25" ht="12" customHeight="1">
      <c r="E30" s="28" t="s">
        <v>173</v>
      </c>
      <c r="F30" s="1"/>
      <c r="G30" s="23" t="s">
        <v>64</v>
      </c>
      <c r="H30" s="23" t="s">
        <v>47</v>
      </c>
      <c r="I30" s="23" t="s">
        <v>172</v>
      </c>
      <c r="J30" s="1" t="s">
        <v>47</v>
      </c>
      <c r="K30" s="1"/>
      <c r="L30" s="19" t="s">
        <v>49</v>
      </c>
      <c r="M30" s="31" t="s">
        <v>50</v>
      </c>
      <c r="O30" s="28" t="s">
        <v>178</v>
      </c>
      <c r="P30" s="1"/>
      <c r="Q30" s="23" t="s">
        <v>56</v>
      </c>
      <c r="R30" s="23" t="s">
        <v>47</v>
      </c>
      <c r="S30" s="23" t="s">
        <v>179</v>
      </c>
      <c r="T30" s="1" t="s">
        <v>47</v>
      </c>
      <c r="U30" s="1"/>
      <c r="V30" s="19" t="s">
        <v>49</v>
      </c>
      <c r="W30" s="31" t="s">
        <v>50</v>
      </c>
    </row>
    <row r="31" spans="2:25" ht="12" customHeight="1">
      <c r="E31" s="28" t="s">
        <v>174</v>
      </c>
      <c r="F31" s="1"/>
      <c r="G31" s="23" t="s">
        <v>56</v>
      </c>
      <c r="H31" s="23" t="s">
        <v>47</v>
      </c>
      <c r="I31" s="23" t="s">
        <v>175</v>
      </c>
      <c r="J31" s="1" t="s">
        <v>47</v>
      </c>
      <c r="K31" s="1"/>
      <c r="L31" s="19" t="s">
        <v>49</v>
      </c>
      <c r="M31" s="31" t="s">
        <v>50</v>
      </c>
      <c r="O31" s="29" t="s">
        <v>180</v>
      </c>
      <c r="P31" s="24"/>
      <c r="Q31" s="25" t="s">
        <v>56</v>
      </c>
      <c r="R31" s="25" t="s">
        <v>47</v>
      </c>
      <c r="S31" s="25" t="s">
        <v>75</v>
      </c>
      <c r="T31" s="24" t="s">
        <v>47</v>
      </c>
      <c r="U31" s="24"/>
      <c r="V31" s="26" t="s">
        <v>49</v>
      </c>
      <c r="W31" s="32" t="s">
        <v>50</v>
      </c>
    </row>
    <row r="32" spans="2:25" ht="12" customHeight="1">
      <c r="E32" s="29" t="s">
        <v>176</v>
      </c>
      <c r="F32" s="24"/>
      <c r="G32" s="25" t="s">
        <v>64</v>
      </c>
      <c r="H32" s="25" t="s">
        <v>47</v>
      </c>
      <c r="I32" s="25" t="s">
        <v>120</v>
      </c>
      <c r="J32" s="24" t="s">
        <v>47</v>
      </c>
      <c r="K32" s="24"/>
      <c r="L32" s="26" t="s">
        <v>49</v>
      </c>
      <c r="M32" s="32" t="s">
        <v>50</v>
      </c>
    </row>
    <row r="34" spans="2:23" ht="12" customHeight="1">
      <c r="B34" s="11" t="s">
        <v>22</v>
      </c>
      <c r="C34" s="45">
        <v>9</v>
      </c>
      <c r="D34" s="45"/>
      <c r="E34" s="45"/>
      <c r="F34" s="4" t="s">
        <v>24</v>
      </c>
      <c r="G34" s="5" t="s">
        <v>181</v>
      </c>
      <c r="H34" s="2"/>
      <c r="I34" s="4" t="s">
        <v>25</v>
      </c>
      <c r="J34" s="5">
        <v>34</v>
      </c>
      <c r="K34" s="2"/>
      <c r="L34" s="4" t="s">
        <v>33</v>
      </c>
      <c r="M34" s="14" t="s">
        <v>77</v>
      </c>
      <c r="N34" s="2"/>
      <c r="O34" s="4" t="s">
        <v>31</v>
      </c>
      <c r="P34" s="14" t="s">
        <v>182</v>
      </c>
      <c r="Q34" s="46" t="str">
        <f>CONCATENATE($M$5, "-", C34, "-", MOD(C34, 23))</f>
        <v>1839-9-9</v>
      </c>
      <c r="R34" s="47"/>
      <c r="S34" s="48" t="str">
        <f>CONCATENATE($M$5, "-", C34, "-", MOD(C34, 23))</f>
        <v>1839-9-9</v>
      </c>
      <c r="T34" s="49"/>
      <c r="U34" s="48"/>
      <c r="V34" s="48"/>
      <c r="W34" s="48"/>
    </row>
    <row r="35" spans="2:23" ht="12" customHeight="1">
      <c r="B35" s="2"/>
      <c r="C35" s="2"/>
      <c r="D35" s="2"/>
      <c r="E35" s="3"/>
      <c r="F35" s="4" t="s">
        <v>18</v>
      </c>
      <c r="G35" s="5" t="s">
        <v>79</v>
      </c>
      <c r="H35" s="2"/>
      <c r="I35" s="4" t="s">
        <v>12</v>
      </c>
      <c r="J35" s="5" t="s">
        <v>0</v>
      </c>
      <c r="K35" s="2"/>
      <c r="L35" s="4" t="s">
        <v>11</v>
      </c>
      <c r="M35" s="14" t="s">
        <v>0</v>
      </c>
      <c r="N35" s="2"/>
      <c r="O35" s="2"/>
      <c r="P35" s="4"/>
      <c r="Q35" s="47"/>
      <c r="R35" s="47"/>
      <c r="S35" s="48"/>
      <c r="T35" s="48"/>
      <c r="U35" s="48"/>
      <c r="V35" s="48"/>
      <c r="W35" s="48"/>
    </row>
    <row r="36" spans="2:23" ht="12" customHeight="1">
      <c r="B36" s="2"/>
      <c r="C36" s="10" t="s">
        <v>337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ht="12" customHeight="1">
      <c r="B37" s="3"/>
      <c r="C37" s="3"/>
      <c r="D37" s="44" t="s">
        <v>157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pans="2:23" ht="12" customHeight="1">
      <c r="D38" s="9" t="s">
        <v>80</v>
      </c>
    </row>
    <row r="39" spans="2:23" ht="12" customHeight="1">
      <c r="E39" s="38" t="s">
        <v>183</v>
      </c>
      <c r="F39" s="35"/>
      <c r="G39" s="36" t="s">
        <v>1</v>
      </c>
      <c r="H39" s="36" t="s">
        <v>47</v>
      </c>
      <c r="I39" s="36" t="s">
        <v>184</v>
      </c>
      <c r="J39" s="35" t="s">
        <v>47</v>
      </c>
      <c r="K39" s="35"/>
      <c r="L39" s="37" t="s">
        <v>49</v>
      </c>
      <c r="M39" s="39" t="s">
        <v>50</v>
      </c>
    </row>
    <row r="41" spans="2:23" ht="12" customHeight="1">
      <c r="D41" s="44" t="s">
        <v>185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  <row r="42" spans="2:23" ht="12" customHeight="1">
      <c r="D42" s="9" t="s">
        <v>45</v>
      </c>
    </row>
    <row r="43" spans="2:23" ht="12" customHeight="1">
      <c r="E43" s="27" t="s">
        <v>186</v>
      </c>
      <c r="F43" s="20"/>
      <c r="G43" s="21" t="s">
        <v>56</v>
      </c>
      <c r="H43" s="21" t="s">
        <v>47</v>
      </c>
      <c r="I43" s="21" t="s">
        <v>187</v>
      </c>
      <c r="J43" s="20" t="s">
        <v>47</v>
      </c>
      <c r="K43" s="20"/>
      <c r="L43" s="33" t="s">
        <v>49</v>
      </c>
      <c r="M43" s="34" t="s">
        <v>50</v>
      </c>
      <c r="O43" s="27" t="s">
        <v>193</v>
      </c>
      <c r="P43" s="20"/>
      <c r="Q43" s="21" t="s">
        <v>56</v>
      </c>
      <c r="R43" s="21" t="s">
        <v>47</v>
      </c>
      <c r="S43" s="21" t="s">
        <v>192</v>
      </c>
      <c r="T43" s="20" t="s">
        <v>47</v>
      </c>
      <c r="U43" s="20"/>
      <c r="V43" s="33" t="s">
        <v>49</v>
      </c>
      <c r="W43" s="34" t="s">
        <v>50</v>
      </c>
    </row>
    <row r="44" spans="2:23" ht="12" customHeight="1">
      <c r="E44" s="28" t="s">
        <v>188</v>
      </c>
      <c r="F44" s="1"/>
      <c r="G44" s="23" t="s">
        <v>56</v>
      </c>
      <c r="H44" s="23" t="s">
        <v>47</v>
      </c>
      <c r="I44" s="23" t="s">
        <v>187</v>
      </c>
      <c r="J44" s="1" t="s">
        <v>47</v>
      </c>
      <c r="K44" s="1"/>
      <c r="L44" s="19" t="s">
        <v>49</v>
      </c>
      <c r="M44" s="31" t="s">
        <v>50</v>
      </c>
      <c r="O44" s="28" t="s">
        <v>194</v>
      </c>
      <c r="P44" s="1"/>
      <c r="Q44" s="23" t="s">
        <v>1</v>
      </c>
      <c r="R44" s="23" t="s">
        <v>47</v>
      </c>
      <c r="S44" s="23" t="s">
        <v>195</v>
      </c>
      <c r="T44" s="1" t="s">
        <v>47</v>
      </c>
      <c r="U44" s="1"/>
      <c r="V44" s="19" t="s">
        <v>49</v>
      </c>
      <c r="W44" s="31" t="s">
        <v>50</v>
      </c>
    </row>
    <row r="45" spans="2:23" ht="12" customHeight="1">
      <c r="E45" s="28" t="s">
        <v>189</v>
      </c>
      <c r="F45" s="1"/>
      <c r="G45" s="23" t="s">
        <v>1</v>
      </c>
      <c r="H45" s="23" t="s">
        <v>47</v>
      </c>
      <c r="I45" s="23" t="s">
        <v>190</v>
      </c>
      <c r="J45" s="1" t="s">
        <v>47</v>
      </c>
      <c r="K45" s="1"/>
      <c r="L45" s="19" t="s">
        <v>49</v>
      </c>
      <c r="M45" s="31" t="s">
        <v>50</v>
      </c>
      <c r="O45" s="29" t="s">
        <v>196</v>
      </c>
      <c r="P45" s="24"/>
      <c r="Q45" s="25" t="s">
        <v>1</v>
      </c>
      <c r="R45" s="25" t="s">
        <v>47</v>
      </c>
      <c r="S45" s="25" t="s">
        <v>197</v>
      </c>
      <c r="T45" s="24" t="s">
        <v>47</v>
      </c>
      <c r="U45" s="24"/>
      <c r="V45" s="26" t="s">
        <v>49</v>
      </c>
      <c r="W45" s="32" t="s">
        <v>50</v>
      </c>
    </row>
    <row r="46" spans="2:23" ht="12" customHeight="1">
      <c r="E46" s="29" t="s">
        <v>191</v>
      </c>
      <c r="F46" s="24"/>
      <c r="G46" s="25" t="s">
        <v>56</v>
      </c>
      <c r="H46" s="25" t="s">
        <v>47</v>
      </c>
      <c r="I46" s="25" t="s">
        <v>192</v>
      </c>
      <c r="J46" s="24" t="s">
        <v>47</v>
      </c>
      <c r="K46" s="24"/>
      <c r="L46" s="26" t="s">
        <v>49</v>
      </c>
      <c r="M46" s="32" t="s">
        <v>50</v>
      </c>
    </row>
    <row r="48" spans="2:23" ht="12" customHeight="1">
      <c r="D48" s="44" t="s">
        <v>198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</row>
    <row r="49" spans="2:23" ht="12" customHeight="1">
      <c r="D49" s="9" t="s">
        <v>45</v>
      </c>
    </row>
    <row r="50" spans="2:23" ht="12" customHeight="1">
      <c r="E50" s="27" t="s">
        <v>199</v>
      </c>
      <c r="F50" s="20"/>
      <c r="G50" s="21" t="s">
        <v>64</v>
      </c>
      <c r="H50" s="21" t="s">
        <v>47</v>
      </c>
      <c r="I50" s="21" t="s">
        <v>200</v>
      </c>
      <c r="J50" s="20" t="s">
        <v>47</v>
      </c>
      <c r="K50" s="20"/>
      <c r="L50" s="33" t="s">
        <v>49</v>
      </c>
      <c r="M50" s="34" t="s">
        <v>50</v>
      </c>
      <c r="O50" s="27" t="s">
        <v>205</v>
      </c>
      <c r="P50" s="20"/>
      <c r="Q50" s="21" t="s">
        <v>64</v>
      </c>
      <c r="R50" s="21" t="s">
        <v>47</v>
      </c>
      <c r="S50" s="21" t="s">
        <v>120</v>
      </c>
      <c r="T50" s="20" t="s">
        <v>47</v>
      </c>
      <c r="U50" s="20"/>
      <c r="V50" s="33" t="s">
        <v>49</v>
      </c>
      <c r="W50" s="34" t="s">
        <v>50</v>
      </c>
    </row>
    <row r="51" spans="2:23" ht="12" customHeight="1">
      <c r="E51" s="28" t="s">
        <v>201</v>
      </c>
      <c r="F51" s="1"/>
      <c r="G51" s="23" t="s">
        <v>64</v>
      </c>
      <c r="H51" s="23" t="s">
        <v>47</v>
      </c>
      <c r="I51" s="23" t="s">
        <v>200</v>
      </c>
      <c r="J51" s="1" t="s">
        <v>47</v>
      </c>
      <c r="K51" s="1"/>
      <c r="L51" s="19" t="s">
        <v>49</v>
      </c>
      <c r="M51" s="31" t="s">
        <v>50</v>
      </c>
      <c r="O51" s="28" t="s">
        <v>206</v>
      </c>
      <c r="P51" s="1"/>
      <c r="Q51" s="23" t="s">
        <v>56</v>
      </c>
      <c r="R51" s="23" t="s">
        <v>47</v>
      </c>
      <c r="S51" s="23" t="s">
        <v>207</v>
      </c>
      <c r="T51" s="1" t="s">
        <v>47</v>
      </c>
      <c r="U51" s="1"/>
      <c r="V51" s="19" t="s">
        <v>49</v>
      </c>
      <c r="W51" s="31" t="s">
        <v>50</v>
      </c>
    </row>
    <row r="52" spans="2:23" ht="12" customHeight="1">
      <c r="E52" s="28" t="s">
        <v>202</v>
      </c>
      <c r="F52" s="1"/>
      <c r="G52" s="23" t="s">
        <v>56</v>
      </c>
      <c r="H52" s="23" t="s">
        <v>47</v>
      </c>
      <c r="I52" s="23" t="s">
        <v>203</v>
      </c>
      <c r="J52" s="1" t="s">
        <v>47</v>
      </c>
      <c r="K52" s="1"/>
      <c r="L52" s="19" t="s">
        <v>49</v>
      </c>
      <c r="M52" s="31" t="s">
        <v>50</v>
      </c>
      <c r="O52" s="29" t="s">
        <v>208</v>
      </c>
      <c r="P52" s="24"/>
      <c r="Q52" s="25" t="s">
        <v>56</v>
      </c>
      <c r="R52" s="25" t="s">
        <v>47</v>
      </c>
      <c r="S52" s="25" t="s">
        <v>209</v>
      </c>
      <c r="T52" s="24" t="s">
        <v>47</v>
      </c>
      <c r="U52" s="24"/>
      <c r="V52" s="26" t="s">
        <v>49</v>
      </c>
      <c r="W52" s="32" t="s">
        <v>50</v>
      </c>
    </row>
    <row r="53" spans="2:23" ht="12" customHeight="1">
      <c r="E53" s="29" t="s">
        <v>204</v>
      </c>
      <c r="F53" s="24"/>
      <c r="G53" s="25" t="s">
        <v>64</v>
      </c>
      <c r="H53" s="25" t="s">
        <v>47</v>
      </c>
      <c r="I53" s="25" t="s">
        <v>120</v>
      </c>
      <c r="J53" s="24" t="s">
        <v>47</v>
      </c>
      <c r="K53" s="24"/>
      <c r="L53" s="26" t="s">
        <v>49</v>
      </c>
      <c r="M53" s="32" t="s">
        <v>50</v>
      </c>
    </row>
    <row r="55" spans="2:23" ht="12" customHeight="1">
      <c r="B55" s="11" t="s">
        <v>22</v>
      </c>
      <c r="C55" s="45">
        <v>10</v>
      </c>
      <c r="D55" s="45"/>
      <c r="E55" s="45"/>
      <c r="F55" s="4" t="s">
        <v>24</v>
      </c>
      <c r="G55" s="5" t="s">
        <v>210</v>
      </c>
      <c r="H55" s="2"/>
      <c r="I55" s="4" t="s">
        <v>25</v>
      </c>
      <c r="J55" s="5">
        <v>12</v>
      </c>
      <c r="K55" s="2"/>
      <c r="L55" s="4" t="s">
        <v>33</v>
      </c>
      <c r="M55" s="14" t="s">
        <v>98</v>
      </c>
      <c r="N55" s="2"/>
      <c r="O55" s="4" t="s">
        <v>31</v>
      </c>
      <c r="P55" s="14" t="s">
        <v>211</v>
      </c>
      <c r="Q55" s="46" t="str">
        <f>CONCATENATE($M$5, "-", C55, "-", MOD(C55, 23))</f>
        <v>1839-10-10</v>
      </c>
      <c r="R55" s="47"/>
      <c r="S55" s="48" t="str">
        <f>CONCATENATE($M$5, "-", C55, "-", MOD(C55, 23))</f>
        <v>1839-10-10</v>
      </c>
      <c r="T55" s="49"/>
      <c r="U55" s="48"/>
      <c r="V55" s="48"/>
      <c r="W55" s="48"/>
    </row>
    <row r="56" spans="2:23" ht="12" customHeight="1">
      <c r="B56" s="2"/>
      <c r="C56" s="2"/>
      <c r="D56" s="2"/>
      <c r="E56" s="3"/>
      <c r="F56" s="4" t="s">
        <v>18</v>
      </c>
      <c r="G56" s="5" t="s">
        <v>100</v>
      </c>
      <c r="H56" s="2"/>
      <c r="I56" s="4" t="s">
        <v>12</v>
      </c>
      <c r="J56" s="5" t="s">
        <v>101</v>
      </c>
      <c r="K56" s="2"/>
      <c r="L56" s="4" t="s">
        <v>11</v>
      </c>
      <c r="M56" s="14" t="s">
        <v>101</v>
      </c>
      <c r="N56" s="2"/>
      <c r="O56" s="2"/>
      <c r="P56" s="4"/>
      <c r="Q56" s="47"/>
      <c r="R56" s="47"/>
      <c r="S56" s="48"/>
      <c r="T56" s="48"/>
      <c r="U56" s="48"/>
      <c r="V56" s="48"/>
      <c r="W56" s="48"/>
    </row>
    <row r="57" spans="2:23" ht="12" customHeight="1">
      <c r="B57" s="2"/>
      <c r="C57" s="10" t="s">
        <v>337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2:23" ht="12" customHeight="1">
      <c r="D58" s="9" t="s">
        <v>102</v>
      </c>
    </row>
    <row r="59" spans="2:23" ht="12" customHeight="1">
      <c r="E59" s="38" t="s">
        <v>212</v>
      </c>
      <c r="F59" s="35"/>
      <c r="G59" s="36" t="s">
        <v>56</v>
      </c>
      <c r="H59" s="36" t="s">
        <v>47</v>
      </c>
      <c r="I59" s="36" t="s">
        <v>207</v>
      </c>
      <c r="J59" s="35" t="s">
        <v>47</v>
      </c>
      <c r="K59" s="35"/>
      <c r="L59" s="37" t="s">
        <v>49</v>
      </c>
      <c r="M59" s="39" t="s">
        <v>50</v>
      </c>
      <c r="O59" s="38" t="s">
        <v>213</v>
      </c>
      <c r="P59" s="35"/>
      <c r="Q59" s="36" t="s">
        <v>56</v>
      </c>
      <c r="R59" s="36" t="s">
        <v>47</v>
      </c>
      <c r="S59" s="36" t="s">
        <v>214</v>
      </c>
      <c r="T59" s="35" t="s">
        <v>47</v>
      </c>
      <c r="U59" s="35"/>
      <c r="V59" s="37" t="s">
        <v>49</v>
      </c>
      <c r="W59" s="39" t="s">
        <v>50</v>
      </c>
    </row>
    <row r="61" spans="2:23" ht="12" customHeight="1">
      <c r="D61" s="44" t="s">
        <v>157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2:23" ht="12" customHeight="1">
      <c r="D62" s="9" t="s">
        <v>102</v>
      </c>
    </row>
    <row r="63" spans="2:23" ht="12" customHeight="1">
      <c r="E63" s="38" t="s">
        <v>215</v>
      </c>
      <c r="F63" s="35"/>
      <c r="G63" s="36" t="s">
        <v>1</v>
      </c>
      <c r="H63" s="36" t="s">
        <v>47</v>
      </c>
      <c r="I63" s="36" t="s">
        <v>216</v>
      </c>
      <c r="J63" s="35" t="s">
        <v>47</v>
      </c>
      <c r="K63" s="35"/>
      <c r="L63" s="37" t="s">
        <v>49</v>
      </c>
      <c r="M63" s="39" t="s">
        <v>50</v>
      </c>
    </row>
    <row r="64" spans="2:23" ht="12" customHeight="1">
      <c r="D64" s="9" t="s">
        <v>111</v>
      </c>
    </row>
    <row r="65" spans="2:23" ht="12" customHeight="1">
      <c r="E65" s="38" t="s">
        <v>217</v>
      </c>
      <c r="F65" s="35"/>
      <c r="G65" s="36" t="s">
        <v>1</v>
      </c>
      <c r="H65" s="36" t="s">
        <v>47</v>
      </c>
      <c r="I65" s="36" t="s">
        <v>113</v>
      </c>
      <c r="J65" s="35" t="s">
        <v>47</v>
      </c>
      <c r="K65" s="35"/>
      <c r="L65" s="37" t="s">
        <v>49</v>
      </c>
      <c r="M65" s="39" t="s">
        <v>50</v>
      </c>
    </row>
    <row r="67" spans="2:23" ht="12" customHeight="1">
      <c r="B67" s="11" t="s">
        <v>22</v>
      </c>
      <c r="C67" s="45">
        <v>11</v>
      </c>
      <c r="D67" s="45"/>
      <c r="E67" s="45"/>
      <c r="F67" s="4" t="s">
        <v>24</v>
      </c>
      <c r="G67" s="5" t="s">
        <v>218</v>
      </c>
      <c r="H67" s="2"/>
      <c r="I67" s="4" t="s">
        <v>25</v>
      </c>
      <c r="J67" s="5">
        <v>4</v>
      </c>
      <c r="K67" s="2"/>
      <c r="L67" s="4" t="s">
        <v>33</v>
      </c>
      <c r="M67" s="14" t="s">
        <v>219</v>
      </c>
      <c r="N67" s="2"/>
      <c r="O67" s="4" t="s">
        <v>31</v>
      </c>
      <c r="P67" s="14" t="s">
        <v>220</v>
      </c>
      <c r="Q67" s="46" t="str">
        <f>CONCATENATE($M$5, "-", C67, "-", MOD(C67, 23))</f>
        <v>1839-11-11</v>
      </c>
      <c r="R67" s="47"/>
      <c r="S67" s="48" t="str">
        <f>CONCATENATE($M$5, "-", C67, "-", MOD(C67, 23))</f>
        <v>1839-11-11</v>
      </c>
      <c r="T67" s="49"/>
      <c r="U67" s="48"/>
      <c r="V67" s="48"/>
      <c r="W67" s="48"/>
    </row>
    <row r="68" spans="2:23" ht="12" customHeight="1">
      <c r="B68" s="2"/>
      <c r="C68" s="2"/>
      <c r="D68" s="2"/>
      <c r="E68" s="3"/>
      <c r="F68" s="4" t="s">
        <v>18</v>
      </c>
      <c r="G68" s="5" t="s">
        <v>221</v>
      </c>
      <c r="H68" s="2"/>
      <c r="I68" s="4" t="s">
        <v>12</v>
      </c>
      <c r="J68" s="5" t="s">
        <v>0</v>
      </c>
      <c r="K68" s="2"/>
      <c r="L68" s="4" t="s">
        <v>11</v>
      </c>
      <c r="M68" s="14" t="s">
        <v>0</v>
      </c>
      <c r="N68" s="2"/>
      <c r="O68" s="2"/>
      <c r="P68" s="4"/>
      <c r="Q68" s="47"/>
      <c r="R68" s="47"/>
      <c r="S68" s="48"/>
      <c r="T68" s="48"/>
      <c r="U68" s="48"/>
      <c r="V68" s="48"/>
      <c r="W68" s="48"/>
    </row>
    <row r="69" spans="2:23" ht="12" customHeight="1">
      <c r="B69" s="2"/>
      <c r="C69" s="10" t="s">
        <v>337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2:23" ht="12" customHeight="1">
      <c r="B70" s="3"/>
      <c r="C70" s="3"/>
      <c r="D70" s="44" t="s">
        <v>170</v>
      </c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2:23" ht="12" customHeight="1">
      <c r="D71" s="9" t="s">
        <v>118</v>
      </c>
    </row>
    <row r="72" spans="2:23" ht="12" customHeight="1">
      <c r="E72" s="38" t="s">
        <v>222</v>
      </c>
      <c r="F72" s="35"/>
      <c r="G72" s="36" t="s">
        <v>64</v>
      </c>
      <c r="H72" s="36" t="s">
        <v>47</v>
      </c>
      <c r="I72" s="36" t="s">
        <v>223</v>
      </c>
      <c r="J72" s="35" t="s">
        <v>47</v>
      </c>
      <c r="K72" s="35"/>
      <c r="L72" s="37" t="s">
        <v>49</v>
      </c>
      <c r="M72" s="39" t="s">
        <v>50</v>
      </c>
    </row>
    <row r="74" spans="2:23" ht="12" customHeight="1">
      <c r="D74" s="44" t="s">
        <v>185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</row>
    <row r="75" spans="2:23" ht="12" customHeight="1">
      <c r="D75" s="9" t="s">
        <v>118</v>
      </c>
    </row>
    <row r="76" spans="2:23" ht="12" customHeight="1">
      <c r="E76" s="38" t="s">
        <v>224</v>
      </c>
      <c r="F76" s="35"/>
      <c r="G76" s="36" t="s">
        <v>56</v>
      </c>
      <c r="H76" s="36" t="s">
        <v>47</v>
      </c>
      <c r="I76" s="36" t="s">
        <v>225</v>
      </c>
      <c r="J76" s="35" t="s">
        <v>47</v>
      </c>
      <c r="K76" s="35"/>
      <c r="L76" s="37" t="s">
        <v>49</v>
      </c>
      <c r="M76" s="39" t="s">
        <v>50</v>
      </c>
    </row>
    <row r="78" spans="2:23" ht="12" customHeight="1">
      <c r="D78" s="44" t="s">
        <v>198</v>
      </c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</row>
    <row r="79" spans="2:23" ht="12" customHeight="1">
      <c r="D79" s="9" t="s">
        <v>118</v>
      </c>
    </row>
    <row r="80" spans="2:23" ht="12" customHeight="1">
      <c r="E80" s="38" t="s">
        <v>226</v>
      </c>
      <c r="F80" s="35"/>
      <c r="G80" s="36" t="s">
        <v>64</v>
      </c>
      <c r="H80" s="36" t="s">
        <v>47</v>
      </c>
      <c r="I80" s="36" t="s">
        <v>223</v>
      </c>
      <c r="J80" s="35" t="s">
        <v>47</v>
      </c>
      <c r="K80" s="35"/>
      <c r="L80" s="37" t="s">
        <v>49</v>
      </c>
      <c r="M80" s="39" t="s">
        <v>50</v>
      </c>
    </row>
    <row r="82" spans="2:23" ht="12" customHeight="1">
      <c r="B82" s="11" t="s">
        <v>22</v>
      </c>
      <c r="C82" s="45">
        <v>12</v>
      </c>
      <c r="D82" s="45"/>
      <c r="E82" s="45"/>
      <c r="F82" s="4" t="s">
        <v>24</v>
      </c>
      <c r="G82" s="5" t="s">
        <v>218</v>
      </c>
      <c r="H82" s="2"/>
      <c r="I82" s="4" t="s">
        <v>25</v>
      </c>
      <c r="J82" s="5">
        <v>16</v>
      </c>
      <c r="K82" s="2"/>
      <c r="L82" s="4" t="s">
        <v>33</v>
      </c>
      <c r="M82" s="14" t="s">
        <v>98</v>
      </c>
      <c r="N82" s="2"/>
      <c r="O82" s="4" t="s">
        <v>31</v>
      </c>
      <c r="P82" s="14" t="s">
        <v>227</v>
      </c>
      <c r="Q82" s="46" t="str">
        <f>CONCATENATE($M$5, "-", C82, "-", MOD(C82, 23))</f>
        <v>1839-12-12</v>
      </c>
      <c r="R82" s="47"/>
      <c r="S82" s="48" t="str">
        <f>CONCATENATE($M$5, "-", C82, "-", MOD(C82, 23))</f>
        <v>1839-12-12</v>
      </c>
      <c r="T82" s="49"/>
      <c r="U82" s="48"/>
      <c r="V82" s="48"/>
      <c r="W82" s="48"/>
    </row>
    <row r="83" spans="2:23" ht="12" customHeight="1">
      <c r="B83" s="2"/>
      <c r="C83" s="2"/>
      <c r="D83" s="2"/>
      <c r="E83" s="3"/>
      <c r="F83" s="4" t="s">
        <v>18</v>
      </c>
      <c r="G83" s="5" t="s">
        <v>100</v>
      </c>
      <c r="H83" s="2"/>
      <c r="I83" s="4" t="s">
        <v>12</v>
      </c>
      <c r="J83" s="5" t="s">
        <v>101</v>
      </c>
      <c r="K83" s="2"/>
      <c r="L83" s="4" t="s">
        <v>11</v>
      </c>
      <c r="M83" s="14" t="s">
        <v>101</v>
      </c>
      <c r="N83" s="2"/>
      <c r="O83" s="2"/>
      <c r="P83" s="4"/>
      <c r="Q83" s="47"/>
      <c r="R83" s="47"/>
      <c r="S83" s="48"/>
      <c r="T83" s="48"/>
      <c r="U83" s="48"/>
      <c r="V83" s="48"/>
      <c r="W83" s="48"/>
    </row>
    <row r="84" spans="2:23" ht="12" customHeight="1">
      <c r="B84" s="2"/>
      <c r="C84" s="10" t="s">
        <v>337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2:23" ht="12" customHeight="1">
      <c r="B85" s="3"/>
      <c r="C85" s="3"/>
      <c r="D85" s="44" t="s">
        <v>170</v>
      </c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</row>
    <row r="86" spans="2:23" ht="12" customHeight="1">
      <c r="D86" s="9" t="s">
        <v>124</v>
      </c>
    </row>
    <row r="87" spans="2:23" ht="12" customHeight="1">
      <c r="E87" s="38" t="s">
        <v>228</v>
      </c>
      <c r="F87" s="35"/>
      <c r="G87" s="36" t="s">
        <v>56</v>
      </c>
      <c r="H87" s="36" t="s">
        <v>47</v>
      </c>
      <c r="I87" s="36" t="s">
        <v>229</v>
      </c>
      <c r="J87" s="35" t="s">
        <v>47</v>
      </c>
      <c r="K87" s="35"/>
      <c r="L87" s="37" t="s">
        <v>49</v>
      </c>
      <c r="M87" s="39" t="s">
        <v>50</v>
      </c>
    </row>
    <row r="88" spans="2:23" ht="12" customHeight="1">
      <c r="D88" s="9" t="s">
        <v>230</v>
      </c>
    </row>
    <row r="89" spans="2:23" ht="12" customHeight="1">
      <c r="E89" s="38" t="s">
        <v>231</v>
      </c>
      <c r="F89" s="35"/>
      <c r="G89" s="36" t="s">
        <v>56</v>
      </c>
      <c r="H89" s="36" t="s">
        <v>47</v>
      </c>
      <c r="I89" s="36" t="s">
        <v>209</v>
      </c>
      <c r="J89" s="35" t="s">
        <v>47</v>
      </c>
      <c r="K89" s="35"/>
      <c r="L89" s="37" t="s">
        <v>49</v>
      </c>
      <c r="M89" s="39" t="s">
        <v>50</v>
      </c>
    </row>
    <row r="91" spans="2:23" ht="12" customHeight="1">
      <c r="D91" s="44" t="s">
        <v>185</v>
      </c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</row>
    <row r="92" spans="2:23" ht="12" customHeight="1">
      <c r="D92" s="9" t="s">
        <v>124</v>
      </c>
    </row>
    <row r="93" spans="2:23" ht="12" customHeight="1">
      <c r="E93" s="38" t="s">
        <v>232</v>
      </c>
      <c r="F93" s="35"/>
      <c r="G93" s="36" t="s">
        <v>1</v>
      </c>
      <c r="H93" s="36" t="s">
        <v>47</v>
      </c>
      <c r="I93" s="36" t="s">
        <v>110</v>
      </c>
      <c r="J93" s="35" t="s">
        <v>47</v>
      </c>
      <c r="K93" s="35"/>
      <c r="L93" s="37" t="s">
        <v>49</v>
      </c>
      <c r="M93" s="39" t="s">
        <v>50</v>
      </c>
    </row>
    <row r="94" spans="2:23" ht="12" customHeight="1">
      <c r="D94" s="9" t="s">
        <v>230</v>
      </c>
    </row>
    <row r="95" spans="2:23" ht="12" customHeight="1">
      <c r="E95" s="38" t="s">
        <v>233</v>
      </c>
      <c r="F95" s="35"/>
      <c r="G95" s="36" t="s">
        <v>1</v>
      </c>
      <c r="H95" s="36" t="s">
        <v>47</v>
      </c>
      <c r="I95" s="36" t="s">
        <v>234</v>
      </c>
      <c r="J95" s="35" t="s">
        <v>47</v>
      </c>
      <c r="K95" s="35"/>
      <c r="L95" s="37" t="s">
        <v>49</v>
      </c>
      <c r="M95" s="39" t="s">
        <v>50</v>
      </c>
    </row>
    <row r="97" spans="2:23" ht="12" customHeight="1">
      <c r="D97" s="44" t="s">
        <v>198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</row>
    <row r="98" spans="2:23" ht="12" customHeight="1">
      <c r="D98" s="9" t="s">
        <v>124</v>
      </c>
    </row>
    <row r="99" spans="2:23" ht="12" customHeight="1">
      <c r="E99" s="38" t="s">
        <v>235</v>
      </c>
      <c r="F99" s="35"/>
      <c r="G99" s="36" t="s">
        <v>56</v>
      </c>
      <c r="H99" s="36" t="s">
        <v>47</v>
      </c>
      <c r="I99" s="36" t="s">
        <v>229</v>
      </c>
      <c r="J99" s="35" t="s">
        <v>47</v>
      </c>
      <c r="K99" s="35"/>
      <c r="L99" s="37" t="s">
        <v>49</v>
      </c>
      <c r="M99" s="39" t="s">
        <v>50</v>
      </c>
    </row>
    <row r="100" spans="2:23" ht="12" customHeight="1">
      <c r="D100" s="9" t="s">
        <v>230</v>
      </c>
    </row>
    <row r="101" spans="2:23" ht="12" customHeight="1">
      <c r="E101" s="38" t="s">
        <v>236</v>
      </c>
      <c r="F101" s="35"/>
      <c r="G101" s="36" t="s">
        <v>56</v>
      </c>
      <c r="H101" s="36" t="s">
        <v>47</v>
      </c>
      <c r="I101" s="36" t="s">
        <v>209</v>
      </c>
      <c r="J101" s="35" t="s">
        <v>47</v>
      </c>
      <c r="K101" s="35"/>
      <c r="L101" s="37" t="s">
        <v>49</v>
      </c>
      <c r="M101" s="39" t="s">
        <v>50</v>
      </c>
    </row>
    <row r="103" spans="2:23" ht="12" customHeight="1">
      <c r="B103" s="11" t="s">
        <v>22</v>
      </c>
      <c r="C103" s="45">
        <v>13</v>
      </c>
      <c r="D103" s="45"/>
      <c r="E103" s="45"/>
      <c r="F103" s="4" t="s">
        <v>24</v>
      </c>
      <c r="G103" s="5" t="s">
        <v>237</v>
      </c>
      <c r="H103" s="2"/>
      <c r="I103" s="4" t="s">
        <v>25</v>
      </c>
      <c r="J103" s="5">
        <v>4</v>
      </c>
      <c r="K103" s="2"/>
      <c r="L103" s="4" t="s">
        <v>33</v>
      </c>
      <c r="M103" s="14" t="s">
        <v>238</v>
      </c>
      <c r="N103" s="2"/>
      <c r="O103" s="4" t="s">
        <v>31</v>
      </c>
      <c r="P103" s="14" t="s">
        <v>239</v>
      </c>
      <c r="Q103" s="46" t="str">
        <f>CONCATENATE($M$5, "-", C103, "-", MOD(C103, 23))</f>
        <v>1839-13-13</v>
      </c>
      <c r="R103" s="47"/>
      <c r="S103" s="48" t="str">
        <f>CONCATENATE($M$5, "-", C103, "-", MOD(C103, 23))</f>
        <v>1839-13-13</v>
      </c>
      <c r="T103" s="49"/>
      <c r="U103" s="48"/>
      <c r="V103" s="48"/>
      <c r="W103" s="48"/>
    </row>
    <row r="104" spans="2:23" ht="12" customHeight="1">
      <c r="B104" s="2"/>
      <c r="C104" s="2"/>
      <c r="D104" s="2"/>
      <c r="E104" s="3"/>
      <c r="F104" s="4" t="s">
        <v>18</v>
      </c>
      <c r="G104" s="5" t="s">
        <v>240</v>
      </c>
      <c r="H104" s="2"/>
      <c r="I104" s="4" t="s">
        <v>12</v>
      </c>
      <c r="J104" s="5" t="s">
        <v>0</v>
      </c>
      <c r="K104" s="2"/>
      <c r="L104" s="4" t="s">
        <v>11</v>
      </c>
      <c r="M104" s="14" t="s">
        <v>0</v>
      </c>
      <c r="N104" s="2"/>
      <c r="O104" s="2"/>
      <c r="P104" s="4"/>
      <c r="Q104" s="47"/>
      <c r="R104" s="47"/>
      <c r="S104" s="48"/>
      <c r="T104" s="48"/>
      <c r="U104" s="48"/>
      <c r="V104" s="48"/>
      <c r="W104" s="48"/>
    </row>
    <row r="105" spans="2:23" ht="12" customHeight="1">
      <c r="B105" s="2"/>
      <c r="C105" s="10" t="s">
        <v>337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2:23" ht="12" customHeight="1">
      <c r="B106" s="3"/>
      <c r="C106" s="3"/>
      <c r="D106" s="44" t="s">
        <v>170</v>
      </c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</row>
    <row r="107" spans="2:23" ht="12" customHeight="1">
      <c r="D107" s="9" t="s">
        <v>134</v>
      </c>
    </row>
    <row r="108" spans="2:23" ht="12" customHeight="1">
      <c r="E108" s="38" t="s">
        <v>241</v>
      </c>
      <c r="F108" s="35"/>
      <c r="G108" s="36" t="s">
        <v>64</v>
      </c>
      <c r="H108" s="36" t="s">
        <v>47</v>
      </c>
      <c r="I108" s="36" t="s">
        <v>242</v>
      </c>
      <c r="J108" s="35" t="s">
        <v>47</v>
      </c>
      <c r="K108" s="35"/>
      <c r="L108" s="37" t="s">
        <v>49</v>
      </c>
      <c r="M108" s="39" t="s">
        <v>50</v>
      </c>
    </row>
    <row r="110" spans="2:23" ht="12" customHeight="1">
      <c r="D110" s="44" t="s">
        <v>185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2:23" ht="12" customHeight="1">
      <c r="D111" s="9" t="s">
        <v>134</v>
      </c>
    </row>
    <row r="112" spans="2:23" ht="12" customHeight="1">
      <c r="E112" s="38" t="s">
        <v>243</v>
      </c>
      <c r="F112" s="35"/>
      <c r="G112" s="36" t="s">
        <v>56</v>
      </c>
      <c r="H112" s="36" t="s">
        <v>47</v>
      </c>
      <c r="I112" s="36" t="s">
        <v>244</v>
      </c>
      <c r="J112" s="35" t="s">
        <v>47</v>
      </c>
      <c r="K112" s="35"/>
      <c r="L112" s="37" t="s">
        <v>49</v>
      </c>
      <c r="M112" s="39" t="s">
        <v>50</v>
      </c>
    </row>
    <row r="114" spans="2:23" ht="12" customHeight="1">
      <c r="D114" s="44" t="s">
        <v>198</v>
      </c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2:23" ht="12" customHeight="1">
      <c r="D115" s="9" t="s">
        <v>134</v>
      </c>
    </row>
    <row r="116" spans="2:23" ht="12" customHeight="1">
      <c r="E116" s="38" t="s">
        <v>245</v>
      </c>
      <c r="F116" s="35"/>
      <c r="G116" s="36" t="s">
        <v>64</v>
      </c>
      <c r="H116" s="36" t="s">
        <v>47</v>
      </c>
      <c r="I116" s="36" t="s">
        <v>246</v>
      </c>
      <c r="J116" s="35" t="s">
        <v>47</v>
      </c>
      <c r="K116" s="35"/>
      <c r="L116" s="37" t="s">
        <v>49</v>
      </c>
      <c r="M116" s="39" t="s">
        <v>50</v>
      </c>
    </row>
    <row r="118" spans="2:23" ht="12" customHeight="1">
      <c r="B118" s="11" t="s">
        <v>22</v>
      </c>
      <c r="C118" s="45">
        <v>14</v>
      </c>
      <c r="D118" s="45"/>
      <c r="E118" s="45"/>
      <c r="F118" s="4" t="s">
        <v>24</v>
      </c>
      <c r="G118" s="5" t="s">
        <v>247</v>
      </c>
      <c r="H118" s="2"/>
      <c r="I118" s="4" t="s">
        <v>25</v>
      </c>
      <c r="J118" s="5">
        <v>4</v>
      </c>
      <c r="K118" s="2"/>
      <c r="L118" s="4" t="s">
        <v>33</v>
      </c>
      <c r="M118" s="14" t="s">
        <v>248</v>
      </c>
      <c r="N118" s="2"/>
      <c r="O118" s="4" t="s">
        <v>31</v>
      </c>
      <c r="P118" s="14" t="s">
        <v>143</v>
      </c>
      <c r="Q118" s="46" t="str">
        <f>CONCATENATE($M$5, "-", C118, "-", MOD(C118, 23))</f>
        <v>1839-14-14</v>
      </c>
      <c r="R118" s="47"/>
      <c r="S118" s="48" t="str">
        <f>CONCATENATE($M$5, "-", C118, "-", MOD(C118, 23))</f>
        <v>1839-14-14</v>
      </c>
      <c r="T118" s="49"/>
      <c r="U118" s="48"/>
      <c r="V118" s="48"/>
      <c r="W118" s="48"/>
    </row>
    <row r="119" spans="2:23" ht="12" customHeight="1">
      <c r="B119" s="2"/>
      <c r="C119" s="2"/>
      <c r="D119" s="2"/>
      <c r="E119" s="3"/>
      <c r="F119" s="4" t="s">
        <v>18</v>
      </c>
      <c r="G119" s="5" t="s">
        <v>249</v>
      </c>
      <c r="H119" s="2"/>
      <c r="I119" s="4" t="s">
        <v>12</v>
      </c>
      <c r="J119" s="5" t="s">
        <v>0</v>
      </c>
      <c r="K119" s="2"/>
      <c r="L119" s="4" t="s">
        <v>11</v>
      </c>
      <c r="M119" s="14" t="s">
        <v>0</v>
      </c>
      <c r="N119" s="2"/>
      <c r="O119" s="2"/>
      <c r="P119" s="4"/>
      <c r="Q119" s="47"/>
      <c r="R119" s="47"/>
      <c r="S119" s="48"/>
      <c r="T119" s="48"/>
      <c r="U119" s="48"/>
      <c r="V119" s="48"/>
      <c r="W119" s="48"/>
    </row>
    <row r="120" spans="2:23" ht="12" customHeight="1">
      <c r="B120" s="2"/>
      <c r="C120" s="10" t="s">
        <v>338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2:23" ht="12" customHeight="1">
      <c r="D121" s="9" t="s">
        <v>146</v>
      </c>
    </row>
    <row r="122" spans="2:23" ht="12" customHeight="1">
      <c r="E122" s="38" t="s">
        <v>250</v>
      </c>
      <c r="F122" s="35"/>
      <c r="G122" s="36" t="s">
        <v>56</v>
      </c>
      <c r="H122" s="36" t="s">
        <v>47</v>
      </c>
      <c r="I122" s="42"/>
      <c r="J122" s="35" t="s">
        <v>47</v>
      </c>
      <c r="K122" s="35"/>
      <c r="L122" s="37" t="s">
        <v>49</v>
      </c>
      <c r="M122" s="39" t="s">
        <v>50</v>
      </c>
      <c r="O122" s="38" t="s">
        <v>251</v>
      </c>
      <c r="P122" s="35"/>
      <c r="Q122" s="36" t="s">
        <v>56</v>
      </c>
      <c r="R122" s="36" t="s">
        <v>47</v>
      </c>
      <c r="S122" s="42"/>
      <c r="T122" s="35" t="s">
        <v>47</v>
      </c>
      <c r="U122" s="35"/>
      <c r="V122" s="37" t="s">
        <v>49</v>
      </c>
      <c r="W122" s="39" t="s">
        <v>50</v>
      </c>
    </row>
    <row r="133" spans="6:15" ht="14.1" customHeight="1">
      <c r="F133" s="43" t="s">
        <v>252</v>
      </c>
      <c r="O133" s="43" t="s">
        <v>151</v>
      </c>
    </row>
    <row r="135" spans="6:15" ht="14.1" customHeight="1">
      <c r="F135" s="43" t="s">
        <v>253</v>
      </c>
      <c r="O135" s="43" t="s">
        <v>254</v>
      </c>
    </row>
  </sheetData>
  <mergeCells count="58">
    <mergeCell ref="M9:V10"/>
    <mergeCell ref="B2:W3"/>
    <mergeCell ref="J5:K5"/>
    <mergeCell ref="M5:W5"/>
    <mergeCell ref="J7:K7"/>
    <mergeCell ref="M7:W7"/>
    <mergeCell ref="T11:U11"/>
    <mergeCell ref="T12:U12"/>
    <mergeCell ref="T13:U13"/>
    <mergeCell ref="B14:D14"/>
    <mergeCell ref="E14:I14"/>
    <mergeCell ref="J14:O14"/>
    <mergeCell ref="R14:S14"/>
    <mergeCell ref="T14:W14"/>
    <mergeCell ref="AB14:AC14"/>
    <mergeCell ref="B15:D15"/>
    <mergeCell ref="E15:I15"/>
    <mergeCell ref="J15:O15"/>
    <mergeCell ref="R15:S15"/>
    <mergeCell ref="T15:W15"/>
    <mergeCell ref="AB15:AC15"/>
    <mergeCell ref="D48:W48"/>
    <mergeCell ref="B16:W16"/>
    <mergeCell ref="C17:E17"/>
    <mergeCell ref="Q17:R18"/>
    <mergeCell ref="S17:W18"/>
    <mergeCell ref="D20:W20"/>
    <mergeCell ref="D27:W27"/>
    <mergeCell ref="C34:E34"/>
    <mergeCell ref="Q34:R35"/>
    <mergeCell ref="S34:W35"/>
    <mergeCell ref="D37:W37"/>
    <mergeCell ref="D41:W41"/>
    <mergeCell ref="C55:E55"/>
    <mergeCell ref="Q55:R56"/>
    <mergeCell ref="S55:W56"/>
    <mergeCell ref="D61:W61"/>
    <mergeCell ref="C67:E67"/>
    <mergeCell ref="Q67:R68"/>
    <mergeCell ref="S67:W68"/>
    <mergeCell ref="D70:W70"/>
    <mergeCell ref="D74:W74"/>
    <mergeCell ref="D78:W78"/>
    <mergeCell ref="C82:E82"/>
    <mergeCell ref="Q82:R83"/>
    <mergeCell ref="S82:W83"/>
    <mergeCell ref="D85:W85"/>
    <mergeCell ref="D91:W91"/>
    <mergeCell ref="D97:W97"/>
    <mergeCell ref="C103:E103"/>
    <mergeCell ref="Q103:R104"/>
    <mergeCell ref="S103:W104"/>
    <mergeCell ref="D106:W106"/>
    <mergeCell ref="D110:W110"/>
    <mergeCell ref="D114:W114"/>
    <mergeCell ref="C118:E118"/>
    <mergeCell ref="Q118:R119"/>
    <mergeCell ref="S118:W119"/>
  </mergeCells>
  <pageMargins left="0.27559055118110237" right="0.27559055118110237" top="0.39370078740157483" bottom="0.39370078740157483" header="0.31496062992125984" footer="0.31496062992125984"/>
  <pageSetup paperSize="9" scale="71" orientation="portrait" verticalDpi="0" r:id="rId1"/>
  <headerFooter>
    <oddFooter>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4352-6AA1-4311-A4C6-67A122EFB477}">
  <sheetPr>
    <pageSetUpPr fitToPage="1"/>
  </sheetPr>
  <dimension ref="B2:AC128"/>
  <sheetViews>
    <sheetView zoomScale="85" zoomScaleNormal="85" workbookViewId="0">
      <selection activeCell="G24" sqref="G24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9" ht="12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2:29" ht="12" customHeight="1">
      <c r="J5" s="58" t="s">
        <v>20</v>
      </c>
      <c r="K5" s="58"/>
      <c r="M5" s="58">
        <v>1839</v>
      </c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9" ht="12" customHeight="1">
      <c r="J6" t="s">
        <v>21</v>
      </c>
      <c r="M6">
        <v>49522</v>
      </c>
    </row>
    <row r="7" spans="2:29" ht="12" customHeight="1">
      <c r="B7" s="2" t="s">
        <v>3</v>
      </c>
      <c r="J7" s="58" t="s">
        <v>29</v>
      </c>
      <c r="K7" s="58"/>
      <c r="M7" s="58">
        <v>620839</v>
      </c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29" ht="12" customHeight="1">
      <c r="B8" s="2" t="s">
        <v>4</v>
      </c>
      <c r="J8" s="17" t="s">
        <v>15</v>
      </c>
      <c r="K8" s="17"/>
      <c r="M8" s="17" t="s">
        <v>34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50" t="s">
        <v>35</v>
      </c>
      <c r="N9" s="50"/>
      <c r="O9" s="50"/>
      <c r="P9" s="50"/>
      <c r="Q9" s="50"/>
      <c r="R9" s="50"/>
      <c r="S9" s="50"/>
      <c r="T9" s="50"/>
      <c r="U9" s="50"/>
      <c r="V9" s="50"/>
      <c r="W9" s="18"/>
    </row>
    <row r="10" spans="2:29" ht="12" customHeight="1">
      <c r="B10" s="2" t="s">
        <v>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2:29" ht="12" customHeight="1">
      <c r="B11" s="2" t="s">
        <v>6</v>
      </c>
      <c r="J11" s="17" t="s">
        <v>30</v>
      </c>
      <c r="K11" s="17"/>
      <c r="M11" t="s">
        <v>36</v>
      </c>
      <c r="T11" s="59" t="s">
        <v>28</v>
      </c>
      <c r="U11" s="59"/>
      <c r="V11" s="15" t="s">
        <v>9</v>
      </c>
      <c r="W11" t="str">
        <f>LEFT(T11,1)</f>
        <v>E</v>
      </c>
    </row>
    <row r="12" spans="2:29" ht="12" customHeight="1">
      <c r="B12" s="2" t="s">
        <v>7</v>
      </c>
      <c r="T12" s="59" t="s">
        <v>16</v>
      </c>
      <c r="U12" s="59"/>
      <c r="V12" s="15" t="s">
        <v>9</v>
      </c>
      <c r="W12" t="str">
        <f>LEFT(T12,1)</f>
        <v>G</v>
      </c>
    </row>
    <row r="13" spans="2:29" ht="12" customHeight="1">
      <c r="T13" s="60" t="s">
        <v>10</v>
      </c>
      <c r="U13" s="60"/>
      <c r="V13" s="15" t="s">
        <v>9</v>
      </c>
      <c r="W13" s="16"/>
    </row>
    <row r="14" spans="2:29" ht="12" customHeight="1">
      <c r="B14" s="53" t="s">
        <v>13</v>
      </c>
      <c r="C14" s="53"/>
      <c r="D14" s="53"/>
      <c r="E14" s="53" t="s">
        <v>19</v>
      </c>
      <c r="F14" s="53"/>
      <c r="G14" s="53"/>
      <c r="H14" s="53"/>
      <c r="I14" s="53"/>
      <c r="J14" s="53" t="s">
        <v>26</v>
      </c>
      <c r="K14" s="53"/>
      <c r="L14" s="53"/>
      <c r="M14" s="53"/>
      <c r="N14" s="53"/>
      <c r="O14" s="53"/>
      <c r="P14" s="12" t="s">
        <v>17</v>
      </c>
      <c r="Q14" s="12" t="s">
        <v>32</v>
      </c>
      <c r="R14" s="53" t="s">
        <v>23</v>
      </c>
      <c r="S14" s="53"/>
      <c r="T14" s="53" t="s">
        <v>27</v>
      </c>
      <c r="U14" s="53"/>
      <c r="V14" s="53"/>
      <c r="W14" s="53"/>
      <c r="AB14" s="56"/>
      <c r="AC14" s="56"/>
    </row>
    <row r="15" spans="2:29" ht="15.75">
      <c r="B15" s="51">
        <v>1</v>
      </c>
      <c r="C15" s="51"/>
      <c r="D15" s="51"/>
      <c r="E15" s="52" t="s">
        <v>343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">
        <v>45016</v>
      </c>
      <c r="Q15" s="7"/>
      <c r="R15" s="57">
        <v>30</v>
      </c>
      <c r="S15" s="52"/>
      <c r="T15" s="52" t="s">
        <v>37</v>
      </c>
      <c r="U15" s="52"/>
      <c r="V15" s="52"/>
      <c r="W15" s="52"/>
      <c r="AB15" s="56"/>
      <c r="AC15" s="56"/>
    </row>
    <row r="16" spans="2:29" ht="12" customHeight="1">
      <c r="B16" s="54" t="s">
        <v>38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2:25" s="2" customFormat="1" ht="15" customHeight="1">
      <c r="B17" s="11" t="s">
        <v>22</v>
      </c>
      <c r="C17" s="45">
        <v>15</v>
      </c>
      <c r="D17" s="45"/>
      <c r="E17" s="45"/>
      <c r="F17" s="4" t="s">
        <v>24</v>
      </c>
      <c r="G17" s="5" t="s">
        <v>39</v>
      </c>
      <c r="I17" s="4" t="s">
        <v>25</v>
      </c>
      <c r="J17" s="5">
        <v>32</v>
      </c>
      <c r="L17" s="4" t="s">
        <v>33</v>
      </c>
      <c r="M17" s="14" t="s">
        <v>40</v>
      </c>
      <c r="O17" s="4" t="s">
        <v>31</v>
      </c>
      <c r="P17" s="14" t="s">
        <v>41</v>
      </c>
      <c r="Q17" s="46" t="str">
        <f>CONCATENATE($M$5, "-", C17, "-", MOD(C17, 23))</f>
        <v>1839-15-15</v>
      </c>
      <c r="R17" s="47"/>
      <c r="S17" s="48" t="str">
        <f>CONCATENATE($M$5, "-", C17, "-", MOD(C17, 23))</f>
        <v>1839-15-15</v>
      </c>
      <c r="T17" s="49"/>
      <c r="U17" s="48"/>
      <c r="V17" s="48"/>
      <c r="W17" s="48"/>
    </row>
    <row r="18" spans="2:25" s="2" customFormat="1" ht="12.75" customHeight="1">
      <c r="E18" s="3"/>
      <c r="F18" s="4" t="s">
        <v>18</v>
      </c>
      <c r="G18" s="5" t="s">
        <v>42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47"/>
      <c r="R18" s="47"/>
      <c r="S18" s="48"/>
      <c r="T18" s="48"/>
      <c r="U18" s="48"/>
      <c r="V18" s="48"/>
      <c r="W18" s="48"/>
      <c r="X18" s="3"/>
      <c r="Y18" s="4"/>
    </row>
    <row r="19" spans="2:25" s="2" customFormat="1" ht="12.75">
      <c r="C19" s="10" t="s">
        <v>339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44" t="s">
        <v>44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"/>
      <c r="Y20" s="3"/>
    </row>
    <row r="21" spans="2:25" s="1" customFormat="1" ht="12" customHeight="1">
      <c r="D21" s="9" t="s">
        <v>45</v>
      </c>
    </row>
    <row r="22" spans="2:25" s="1" customFormat="1" ht="12" customHeight="1">
      <c r="D22" s="8"/>
      <c r="E22" s="27" t="s">
        <v>46</v>
      </c>
      <c r="F22" s="20"/>
      <c r="G22" s="21" t="s">
        <v>1</v>
      </c>
      <c r="H22" s="21" t="s">
        <v>47</v>
      </c>
      <c r="I22" s="21" t="s">
        <v>48</v>
      </c>
      <c r="J22" s="20" t="s">
        <v>47</v>
      </c>
      <c r="K22" s="20"/>
      <c r="L22" s="22" t="s">
        <v>49</v>
      </c>
      <c r="M22" s="30" t="s">
        <v>50</v>
      </c>
      <c r="O22" s="27" t="s">
        <v>55</v>
      </c>
      <c r="P22" s="20"/>
      <c r="Q22" s="21" t="s">
        <v>56</v>
      </c>
      <c r="R22" s="21" t="s">
        <v>47</v>
      </c>
      <c r="S22" s="21" t="s">
        <v>57</v>
      </c>
      <c r="T22" s="20" t="s">
        <v>47</v>
      </c>
      <c r="U22" s="20"/>
      <c r="V22" s="33" t="s">
        <v>49</v>
      </c>
      <c r="W22" s="34" t="s">
        <v>50</v>
      </c>
    </row>
    <row r="23" spans="2:25" ht="12" customHeight="1">
      <c r="E23" s="28" t="s">
        <v>51</v>
      </c>
      <c r="F23" s="1"/>
      <c r="G23" s="23" t="s">
        <v>1</v>
      </c>
      <c r="H23" s="23" t="s">
        <v>47</v>
      </c>
      <c r="I23" s="23" t="s">
        <v>52</v>
      </c>
      <c r="J23" s="1" t="s">
        <v>47</v>
      </c>
      <c r="K23" s="1"/>
      <c r="L23" s="19" t="s">
        <v>49</v>
      </c>
      <c r="M23" s="31" t="s">
        <v>50</v>
      </c>
      <c r="O23" s="28" t="s">
        <v>58</v>
      </c>
      <c r="P23" s="1"/>
      <c r="Q23" s="23" t="s">
        <v>1</v>
      </c>
      <c r="R23" s="23" t="s">
        <v>47</v>
      </c>
      <c r="S23" s="23" t="s">
        <v>59</v>
      </c>
      <c r="T23" s="1" t="s">
        <v>47</v>
      </c>
      <c r="U23" s="1"/>
      <c r="V23" s="19" t="s">
        <v>49</v>
      </c>
      <c r="W23" s="31" t="s">
        <v>50</v>
      </c>
    </row>
    <row r="24" spans="2:25" ht="12" customHeight="1">
      <c r="E24" s="29" t="s">
        <v>53</v>
      </c>
      <c r="F24" s="24"/>
      <c r="G24" s="25" t="s">
        <v>1</v>
      </c>
      <c r="H24" s="25" t="s">
        <v>47</v>
      </c>
      <c r="I24" s="25" t="s">
        <v>54</v>
      </c>
      <c r="J24" s="24" t="s">
        <v>47</v>
      </c>
      <c r="K24" s="24"/>
      <c r="L24" s="26" t="s">
        <v>49</v>
      </c>
      <c r="M24" s="32" t="s">
        <v>50</v>
      </c>
      <c r="O24" s="29" t="s">
        <v>60</v>
      </c>
      <c r="P24" s="24"/>
      <c r="Q24" s="25" t="s">
        <v>1</v>
      </c>
      <c r="R24" s="25" t="s">
        <v>47</v>
      </c>
      <c r="S24" s="25" t="s">
        <v>61</v>
      </c>
      <c r="T24" s="24" t="s">
        <v>47</v>
      </c>
      <c r="U24" s="24"/>
      <c r="V24" s="26" t="s">
        <v>49</v>
      </c>
      <c r="W24" s="32" t="s">
        <v>50</v>
      </c>
    </row>
    <row r="26" spans="2:25" ht="12" customHeight="1">
      <c r="D26" s="44" t="s">
        <v>62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2:25" ht="12" customHeight="1">
      <c r="D27" s="9" t="s">
        <v>45</v>
      </c>
    </row>
    <row r="28" spans="2:25" ht="12" customHeight="1">
      <c r="E28" s="27" t="s">
        <v>63</v>
      </c>
      <c r="F28" s="20"/>
      <c r="G28" s="21" t="s">
        <v>64</v>
      </c>
      <c r="H28" s="21" t="s">
        <v>47</v>
      </c>
      <c r="I28" s="21" t="s">
        <v>65</v>
      </c>
      <c r="J28" s="20" t="s">
        <v>47</v>
      </c>
      <c r="K28" s="20"/>
      <c r="L28" s="33" t="s">
        <v>49</v>
      </c>
      <c r="M28" s="34" t="s">
        <v>50</v>
      </c>
      <c r="O28" s="27" t="s">
        <v>71</v>
      </c>
      <c r="P28" s="20"/>
      <c r="Q28" s="21" t="s">
        <v>64</v>
      </c>
      <c r="R28" s="21" t="s">
        <v>47</v>
      </c>
      <c r="S28" s="21" t="s">
        <v>70</v>
      </c>
      <c r="T28" s="20" t="s">
        <v>47</v>
      </c>
      <c r="U28" s="20"/>
      <c r="V28" s="33" t="s">
        <v>49</v>
      </c>
      <c r="W28" s="34" t="s">
        <v>50</v>
      </c>
    </row>
    <row r="29" spans="2:25" ht="12" customHeight="1">
      <c r="E29" s="28" t="s">
        <v>66</v>
      </c>
      <c r="F29" s="1"/>
      <c r="G29" s="23" t="s">
        <v>64</v>
      </c>
      <c r="H29" s="23" t="s">
        <v>47</v>
      </c>
      <c r="I29" s="23" t="s">
        <v>65</v>
      </c>
      <c r="J29" s="1" t="s">
        <v>47</v>
      </c>
      <c r="K29" s="1"/>
      <c r="L29" s="19" t="s">
        <v>49</v>
      </c>
      <c r="M29" s="31" t="s">
        <v>50</v>
      </c>
      <c r="O29" s="28" t="s">
        <v>72</v>
      </c>
      <c r="P29" s="1"/>
      <c r="Q29" s="23" t="s">
        <v>56</v>
      </c>
      <c r="R29" s="23" t="s">
        <v>47</v>
      </c>
      <c r="S29" s="23" t="s">
        <v>73</v>
      </c>
      <c r="T29" s="1" t="s">
        <v>47</v>
      </c>
      <c r="U29" s="1"/>
      <c r="V29" s="19" t="s">
        <v>49</v>
      </c>
      <c r="W29" s="31" t="s">
        <v>50</v>
      </c>
    </row>
    <row r="30" spans="2:25" ht="12" customHeight="1">
      <c r="E30" s="28" t="s">
        <v>67</v>
      </c>
      <c r="F30" s="1"/>
      <c r="G30" s="23" t="s">
        <v>56</v>
      </c>
      <c r="H30" s="23" t="s">
        <v>47</v>
      </c>
      <c r="I30" s="23" t="s">
        <v>68</v>
      </c>
      <c r="J30" s="1" t="s">
        <v>47</v>
      </c>
      <c r="K30" s="1"/>
      <c r="L30" s="19" t="s">
        <v>49</v>
      </c>
      <c r="M30" s="31" t="s">
        <v>50</v>
      </c>
      <c r="O30" s="29" t="s">
        <v>74</v>
      </c>
      <c r="P30" s="24"/>
      <c r="Q30" s="25" t="s">
        <v>56</v>
      </c>
      <c r="R30" s="25" t="s">
        <v>47</v>
      </c>
      <c r="S30" s="25" t="s">
        <v>75</v>
      </c>
      <c r="T30" s="24" t="s">
        <v>47</v>
      </c>
      <c r="U30" s="24"/>
      <c r="V30" s="26" t="s">
        <v>49</v>
      </c>
      <c r="W30" s="32" t="s">
        <v>50</v>
      </c>
    </row>
    <row r="31" spans="2:25" ht="12" customHeight="1">
      <c r="E31" s="29" t="s">
        <v>69</v>
      </c>
      <c r="F31" s="24"/>
      <c r="G31" s="25" t="s">
        <v>64</v>
      </c>
      <c r="H31" s="25" t="s">
        <v>47</v>
      </c>
      <c r="I31" s="25" t="s">
        <v>70</v>
      </c>
      <c r="J31" s="24" t="s">
        <v>47</v>
      </c>
      <c r="K31" s="24"/>
      <c r="L31" s="26" t="s">
        <v>49</v>
      </c>
      <c r="M31" s="32" t="s">
        <v>50</v>
      </c>
    </row>
    <row r="33" spans="2:23" ht="12" customHeight="1">
      <c r="B33" s="11" t="s">
        <v>22</v>
      </c>
      <c r="C33" s="45">
        <v>16</v>
      </c>
      <c r="D33" s="45"/>
      <c r="E33" s="45"/>
      <c r="F33" s="4" t="s">
        <v>24</v>
      </c>
      <c r="G33" s="5" t="s">
        <v>255</v>
      </c>
      <c r="H33" s="2"/>
      <c r="I33" s="4" t="s">
        <v>25</v>
      </c>
      <c r="J33" s="5">
        <v>34</v>
      </c>
      <c r="K33" s="2"/>
      <c r="L33" s="4" t="s">
        <v>33</v>
      </c>
      <c r="M33" s="14" t="s">
        <v>77</v>
      </c>
      <c r="N33" s="2"/>
      <c r="O33" s="4" t="s">
        <v>31</v>
      </c>
      <c r="P33" s="14" t="s">
        <v>256</v>
      </c>
      <c r="Q33" s="46" t="str">
        <f>CONCATENATE($M$5, "-", C33, "-", MOD(C33, 23))</f>
        <v>1839-16-16</v>
      </c>
      <c r="R33" s="47"/>
      <c r="S33" s="48" t="str">
        <f>CONCATENATE($M$5, "-", C33, "-", MOD(C33, 23))</f>
        <v>1839-16-16</v>
      </c>
      <c r="T33" s="49"/>
      <c r="U33" s="48"/>
      <c r="V33" s="48"/>
      <c r="W33" s="48"/>
    </row>
    <row r="34" spans="2:23" ht="12" customHeight="1">
      <c r="B34" s="2"/>
      <c r="C34" s="2"/>
      <c r="D34" s="2"/>
      <c r="E34" s="3"/>
      <c r="F34" s="4" t="s">
        <v>18</v>
      </c>
      <c r="G34" s="5" t="s">
        <v>79</v>
      </c>
      <c r="H34" s="2"/>
      <c r="I34" s="4" t="s">
        <v>12</v>
      </c>
      <c r="J34" s="5" t="s">
        <v>0</v>
      </c>
      <c r="K34" s="2"/>
      <c r="L34" s="4" t="s">
        <v>11</v>
      </c>
      <c r="M34" s="14" t="s">
        <v>0</v>
      </c>
      <c r="N34" s="2"/>
      <c r="O34" s="2"/>
      <c r="P34" s="4"/>
      <c r="Q34" s="47"/>
      <c r="R34" s="47"/>
      <c r="S34" s="48"/>
      <c r="T34" s="48"/>
      <c r="U34" s="48"/>
      <c r="V34" s="48"/>
      <c r="W34" s="48"/>
    </row>
    <row r="35" spans="2:23" ht="12" customHeight="1">
      <c r="B35" s="2"/>
      <c r="C35" s="10" t="s">
        <v>339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2:23" ht="12" customHeight="1">
      <c r="B36" s="3"/>
      <c r="C36" s="3"/>
      <c r="D36" s="44" t="s">
        <v>44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2:23" ht="12" customHeight="1">
      <c r="D37" s="9" t="s">
        <v>80</v>
      </c>
    </row>
    <row r="38" spans="2:23" ht="12" customHeight="1">
      <c r="E38" s="38" t="s">
        <v>81</v>
      </c>
      <c r="F38" s="35"/>
      <c r="G38" s="36" t="s">
        <v>1</v>
      </c>
      <c r="H38" s="36" t="s">
        <v>47</v>
      </c>
      <c r="I38" s="36" t="s">
        <v>82</v>
      </c>
      <c r="J38" s="35" t="s">
        <v>47</v>
      </c>
      <c r="K38" s="35"/>
      <c r="L38" s="37" t="s">
        <v>49</v>
      </c>
      <c r="M38" s="39" t="s">
        <v>50</v>
      </c>
    </row>
    <row r="40" spans="2:23" ht="12" customHeight="1">
      <c r="D40" s="44" t="s">
        <v>83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pans="2:23" ht="12" customHeight="1">
      <c r="D41" s="9" t="s">
        <v>45</v>
      </c>
    </row>
    <row r="42" spans="2:23" ht="12" customHeight="1">
      <c r="E42" s="27" t="s">
        <v>63</v>
      </c>
      <c r="F42" s="20"/>
      <c r="G42" s="21" t="s">
        <v>56</v>
      </c>
      <c r="H42" s="21" t="s">
        <v>47</v>
      </c>
      <c r="I42" s="21" t="s">
        <v>257</v>
      </c>
      <c r="J42" s="20" t="s">
        <v>47</v>
      </c>
      <c r="K42" s="20"/>
      <c r="L42" s="33" t="s">
        <v>49</v>
      </c>
      <c r="M42" s="34" t="s">
        <v>50</v>
      </c>
      <c r="O42" s="27" t="s">
        <v>71</v>
      </c>
      <c r="P42" s="20"/>
      <c r="Q42" s="21" t="s">
        <v>56</v>
      </c>
      <c r="R42" s="21" t="s">
        <v>47</v>
      </c>
      <c r="S42" s="21" t="s">
        <v>259</v>
      </c>
      <c r="T42" s="20" t="s">
        <v>47</v>
      </c>
      <c r="U42" s="20"/>
      <c r="V42" s="33" t="s">
        <v>49</v>
      </c>
      <c r="W42" s="34" t="s">
        <v>50</v>
      </c>
    </row>
    <row r="43" spans="2:23" ht="12" customHeight="1">
      <c r="E43" s="28" t="s">
        <v>66</v>
      </c>
      <c r="F43" s="1"/>
      <c r="G43" s="23" t="s">
        <v>56</v>
      </c>
      <c r="H43" s="23" t="s">
        <v>47</v>
      </c>
      <c r="I43" s="23" t="s">
        <v>257</v>
      </c>
      <c r="J43" s="1" t="s">
        <v>47</v>
      </c>
      <c r="K43" s="1"/>
      <c r="L43" s="19" t="s">
        <v>49</v>
      </c>
      <c r="M43" s="31" t="s">
        <v>50</v>
      </c>
      <c r="O43" s="28" t="s">
        <v>72</v>
      </c>
      <c r="P43" s="1"/>
      <c r="Q43" s="23" t="s">
        <v>1</v>
      </c>
      <c r="R43" s="23" t="s">
        <v>47</v>
      </c>
      <c r="S43" s="23" t="s">
        <v>260</v>
      </c>
      <c r="T43" s="1" t="s">
        <v>47</v>
      </c>
      <c r="U43" s="1"/>
      <c r="V43" s="19" t="s">
        <v>49</v>
      </c>
      <c r="W43" s="31" t="s">
        <v>50</v>
      </c>
    </row>
    <row r="44" spans="2:23" ht="12" customHeight="1">
      <c r="E44" s="28" t="s">
        <v>67</v>
      </c>
      <c r="F44" s="1"/>
      <c r="G44" s="23" t="s">
        <v>1</v>
      </c>
      <c r="H44" s="23" t="s">
        <v>47</v>
      </c>
      <c r="I44" s="23" t="s">
        <v>258</v>
      </c>
      <c r="J44" s="1" t="s">
        <v>47</v>
      </c>
      <c r="K44" s="1"/>
      <c r="L44" s="19" t="s">
        <v>49</v>
      </c>
      <c r="M44" s="31" t="s">
        <v>50</v>
      </c>
      <c r="O44" s="29" t="s">
        <v>74</v>
      </c>
      <c r="P44" s="24"/>
      <c r="Q44" s="25" t="s">
        <v>1</v>
      </c>
      <c r="R44" s="25" t="s">
        <v>47</v>
      </c>
      <c r="S44" s="25" t="s">
        <v>197</v>
      </c>
      <c r="T44" s="24" t="s">
        <v>47</v>
      </c>
      <c r="U44" s="24"/>
      <c r="V44" s="26" t="s">
        <v>49</v>
      </c>
      <c r="W44" s="32" t="s">
        <v>50</v>
      </c>
    </row>
    <row r="45" spans="2:23" ht="12" customHeight="1">
      <c r="E45" s="29" t="s">
        <v>69</v>
      </c>
      <c r="F45" s="24"/>
      <c r="G45" s="25" t="s">
        <v>56</v>
      </c>
      <c r="H45" s="25" t="s">
        <v>47</v>
      </c>
      <c r="I45" s="25" t="s">
        <v>259</v>
      </c>
      <c r="J45" s="24" t="s">
        <v>47</v>
      </c>
      <c r="K45" s="24"/>
      <c r="L45" s="26" t="s">
        <v>49</v>
      </c>
      <c r="M45" s="32" t="s">
        <v>50</v>
      </c>
    </row>
    <row r="47" spans="2:23" ht="12" customHeight="1">
      <c r="D47" s="44" t="s">
        <v>84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2:23" ht="12" customHeight="1">
      <c r="D48" s="9" t="s">
        <v>45</v>
      </c>
    </row>
    <row r="49" spans="2:23" ht="12" customHeight="1">
      <c r="E49" s="27" t="s">
        <v>85</v>
      </c>
      <c r="F49" s="20"/>
      <c r="G49" s="21" t="s">
        <v>64</v>
      </c>
      <c r="H49" s="21" t="s">
        <v>47</v>
      </c>
      <c r="I49" s="21" t="s">
        <v>86</v>
      </c>
      <c r="J49" s="20" t="s">
        <v>47</v>
      </c>
      <c r="K49" s="20"/>
      <c r="L49" s="33" t="s">
        <v>49</v>
      </c>
      <c r="M49" s="34" t="s">
        <v>50</v>
      </c>
      <c r="O49" s="27" t="s">
        <v>91</v>
      </c>
      <c r="P49" s="20"/>
      <c r="Q49" s="21" t="s">
        <v>64</v>
      </c>
      <c r="R49" s="21" t="s">
        <v>47</v>
      </c>
      <c r="S49" s="21" t="s">
        <v>70</v>
      </c>
      <c r="T49" s="20" t="s">
        <v>47</v>
      </c>
      <c r="U49" s="20"/>
      <c r="V49" s="33" t="s">
        <v>49</v>
      </c>
      <c r="W49" s="34" t="s">
        <v>50</v>
      </c>
    </row>
    <row r="50" spans="2:23" ht="12" customHeight="1">
      <c r="E50" s="28" t="s">
        <v>87</v>
      </c>
      <c r="F50" s="1"/>
      <c r="G50" s="23" t="s">
        <v>64</v>
      </c>
      <c r="H50" s="23" t="s">
        <v>47</v>
      </c>
      <c r="I50" s="23" t="s">
        <v>86</v>
      </c>
      <c r="J50" s="1" t="s">
        <v>47</v>
      </c>
      <c r="K50" s="1"/>
      <c r="L50" s="19" t="s">
        <v>49</v>
      </c>
      <c r="M50" s="31" t="s">
        <v>50</v>
      </c>
      <c r="O50" s="28" t="s">
        <v>92</v>
      </c>
      <c r="P50" s="1"/>
      <c r="Q50" s="23" t="s">
        <v>56</v>
      </c>
      <c r="R50" s="23" t="s">
        <v>47</v>
      </c>
      <c r="S50" s="23" t="s">
        <v>93</v>
      </c>
      <c r="T50" s="1" t="s">
        <v>47</v>
      </c>
      <c r="U50" s="1"/>
      <c r="V50" s="19" t="s">
        <v>49</v>
      </c>
      <c r="W50" s="31" t="s">
        <v>50</v>
      </c>
    </row>
    <row r="51" spans="2:23" ht="12" customHeight="1">
      <c r="E51" s="28" t="s">
        <v>88</v>
      </c>
      <c r="F51" s="1"/>
      <c r="G51" s="23" t="s">
        <v>56</v>
      </c>
      <c r="H51" s="23" t="s">
        <v>47</v>
      </c>
      <c r="I51" s="23" t="s">
        <v>89</v>
      </c>
      <c r="J51" s="1" t="s">
        <v>47</v>
      </c>
      <c r="K51" s="1"/>
      <c r="L51" s="19" t="s">
        <v>49</v>
      </c>
      <c r="M51" s="31" t="s">
        <v>50</v>
      </c>
      <c r="O51" s="29" t="s">
        <v>94</v>
      </c>
      <c r="P51" s="24"/>
      <c r="Q51" s="25" t="s">
        <v>56</v>
      </c>
      <c r="R51" s="25" t="s">
        <v>47</v>
      </c>
      <c r="S51" s="25" t="s">
        <v>95</v>
      </c>
      <c r="T51" s="24" t="s">
        <v>47</v>
      </c>
      <c r="U51" s="24"/>
      <c r="V51" s="26" t="s">
        <v>49</v>
      </c>
      <c r="W51" s="32" t="s">
        <v>50</v>
      </c>
    </row>
    <row r="52" spans="2:23" ht="12" customHeight="1">
      <c r="E52" s="29" t="s">
        <v>90</v>
      </c>
      <c r="F52" s="24"/>
      <c r="G52" s="25" t="s">
        <v>64</v>
      </c>
      <c r="H52" s="25" t="s">
        <v>47</v>
      </c>
      <c r="I52" s="25" t="s">
        <v>70</v>
      </c>
      <c r="J52" s="24" t="s">
        <v>47</v>
      </c>
      <c r="K52" s="24"/>
      <c r="L52" s="26" t="s">
        <v>49</v>
      </c>
      <c r="M52" s="32" t="s">
        <v>50</v>
      </c>
    </row>
    <row r="54" spans="2:23" ht="12" customHeight="1">
      <c r="B54" s="11" t="s">
        <v>22</v>
      </c>
      <c r="C54" s="45">
        <v>17</v>
      </c>
      <c r="D54" s="45"/>
      <c r="E54" s="45"/>
      <c r="F54" s="4" t="s">
        <v>24</v>
      </c>
      <c r="G54" s="5" t="s">
        <v>97</v>
      </c>
      <c r="H54" s="2"/>
      <c r="I54" s="4" t="s">
        <v>25</v>
      </c>
      <c r="J54" s="5">
        <v>12</v>
      </c>
      <c r="K54" s="2"/>
      <c r="L54" s="4" t="s">
        <v>33</v>
      </c>
      <c r="M54" s="14" t="s">
        <v>98</v>
      </c>
      <c r="N54" s="2"/>
      <c r="O54" s="4" t="s">
        <v>31</v>
      </c>
      <c r="P54" s="14" t="s">
        <v>261</v>
      </c>
      <c r="Q54" s="46" t="str">
        <f>CONCATENATE($M$5, "-", C54, "-", MOD(C54, 23))</f>
        <v>1839-17-17</v>
      </c>
      <c r="R54" s="47"/>
      <c r="S54" s="48" t="str">
        <f>CONCATENATE($M$5, "-", C54, "-", MOD(C54, 23))</f>
        <v>1839-17-17</v>
      </c>
      <c r="T54" s="49"/>
      <c r="U54" s="48"/>
      <c r="V54" s="48"/>
      <c r="W54" s="48"/>
    </row>
    <row r="55" spans="2:23" ht="12" customHeight="1">
      <c r="B55" s="2"/>
      <c r="C55" s="2"/>
      <c r="D55" s="2"/>
      <c r="E55" s="3"/>
      <c r="F55" s="4" t="s">
        <v>18</v>
      </c>
      <c r="G55" s="5" t="s">
        <v>100</v>
      </c>
      <c r="H55" s="2"/>
      <c r="I55" s="4" t="s">
        <v>12</v>
      </c>
      <c r="J55" s="5" t="s">
        <v>101</v>
      </c>
      <c r="K55" s="2"/>
      <c r="L55" s="4" t="s">
        <v>11</v>
      </c>
      <c r="M55" s="14" t="s">
        <v>101</v>
      </c>
      <c r="N55" s="2"/>
      <c r="O55" s="2"/>
      <c r="P55" s="4"/>
      <c r="Q55" s="47"/>
      <c r="R55" s="47"/>
      <c r="S55" s="48"/>
      <c r="T55" s="48"/>
      <c r="U55" s="48"/>
      <c r="V55" s="48"/>
      <c r="W55" s="48"/>
    </row>
    <row r="56" spans="2:23" ht="12" customHeight="1">
      <c r="B56" s="2"/>
      <c r="C56" s="10" t="s">
        <v>339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2:23" ht="12" customHeight="1">
      <c r="D57" s="9" t="s">
        <v>102</v>
      </c>
    </row>
    <row r="58" spans="2:23" ht="12" customHeight="1">
      <c r="E58" s="38" t="s">
        <v>103</v>
      </c>
      <c r="F58" s="35"/>
      <c r="G58" s="36" t="s">
        <v>56</v>
      </c>
      <c r="H58" s="36" t="s">
        <v>47</v>
      </c>
      <c r="I58" s="36" t="s">
        <v>262</v>
      </c>
      <c r="J58" s="35" t="s">
        <v>47</v>
      </c>
      <c r="K58" s="35"/>
      <c r="L58" s="37" t="s">
        <v>49</v>
      </c>
      <c r="M58" s="39" t="s">
        <v>50</v>
      </c>
      <c r="O58" s="38" t="s">
        <v>107</v>
      </c>
      <c r="P58" s="35"/>
      <c r="Q58" s="36" t="s">
        <v>56</v>
      </c>
      <c r="R58" s="36" t="s">
        <v>47</v>
      </c>
      <c r="S58" s="36" t="s">
        <v>108</v>
      </c>
      <c r="T58" s="35" t="s">
        <v>47</v>
      </c>
      <c r="U58" s="35"/>
      <c r="V58" s="37" t="s">
        <v>49</v>
      </c>
      <c r="W58" s="39" t="s">
        <v>50</v>
      </c>
    </row>
    <row r="60" spans="2:23" ht="12" customHeight="1">
      <c r="D60" s="44" t="s">
        <v>44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</row>
    <row r="61" spans="2:23" ht="12" customHeight="1">
      <c r="D61" s="9" t="s">
        <v>102</v>
      </c>
    </row>
    <row r="62" spans="2:23" ht="12" customHeight="1">
      <c r="E62" s="38" t="s">
        <v>109</v>
      </c>
      <c r="F62" s="35"/>
      <c r="G62" s="36" t="s">
        <v>1</v>
      </c>
      <c r="H62" s="36" t="s">
        <v>47</v>
      </c>
      <c r="I62" s="36" t="s">
        <v>110</v>
      </c>
      <c r="J62" s="35" t="s">
        <v>47</v>
      </c>
      <c r="K62" s="35"/>
      <c r="L62" s="37" t="s">
        <v>49</v>
      </c>
      <c r="M62" s="39" t="s">
        <v>50</v>
      </c>
    </row>
    <row r="63" spans="2:23" ht="12" customHeight="1">
      <c r="D63" s="9" t="s">
        <v>111</v>
      </c>
    </row>
    <row r="64" spans="2:23" ht="12" customHeight="1">
      <c r="E64" s="38" t="s">
        <v>112</v>
      </c>
      <c r="F64" s="35"/>
      <c r="G64" s="36" t="s">
        <v>1</v>
      </c>
      <c r="H64" s="36" t="s">
        <v>47</v>
      </c>
      <c r="I64" s="36" t="s">
        <v>113</v>
      </c>
      <c r="J64" s="35" t="s">
        <v>47</v>
      </c>
      <c r="K64" s="35"/>
      <c r="L64" s="37" t="s">
        <v>49</v>
      </c>
      <c r="M64" s="39" t="s">
        <v>50</v>
      </c>
    </row>
    <row r="66" spans="2:23" ht="12" customHeight="1">
      <c r="B66" s="11" t="s">
        <v>22</v>
      </c>
      <c r="C66" s="45">
        <v>18</v>
      </c>
      <c r="D66" s="45"/>
      <c r="E66" s="45"/>
      <c r="F66" s="4" t="s">
        <v>24</v>
      </c>
      <c r="G66" s="5" t="s">
        <v>114</v>
      </c>
      <c r="H66" s="2"/>
      <c r="I66" s="4" t="s">
        <v>25</v>
      </c>
      <c r="J66" s="5">
        <v>4</v>
      </c>
      <c r="K66" s="2"/>
      <c r="L66" s="4" t="s">
        <v>33</v>
      </c>
      <c r="M66" s="14" t="s">
        <v>115</v>
      </c>
      <c r="N66" s="2"/>
      <c r="O66" s="4" t="s">
        <v>31</v>
      </c>
      <c r="P66" s="14" t="s">
        <v>116</v>
      </c>
      <c r="Q66" s="46" t="str">
        <f>CONCATENATE($M$5, "-", C66, "-", MOD(C66, 23))</f>
        <v>1839-18-18</v>
      </c>
      <c r="R66" s="47"/>
      <c r="S66" s="48" t="str">
        <f>CONCATENATE($M$5, "-", C66, "-", MOD(C66, 23))</f>
        <v>1839-18-18</v>
      </c>
      <c r="T66" s="49"/>
      <c r="U66" s="48"/>
      <c r="V66" s="48"/>
      <c r="W66" s="48"/>
    </row>
    <row r="67" spans="2:23" ht="12" customHeight="1">
      <c r="B67" s="2"/>
      <c r="C67" s="2"/>
      <c r="D67" s="2"/>
      <c r="E67" s="3"/>
      <c r="F67" s="4" t="s">
        <v>18</v>
      </c>
      <c r="G67" s="5" t="s">
        <v>117</v>
      </c>
      <c r="H67" s="2"/>
      <c r="I67" s="4" t="s">
        <v>12</v>
      </c>
      <c r="J67" s="5" t="s">
        <v>0</v>
      </c>
      <c r="K67" s="2"/>
      <c r="L67" s="4" t="s">
        <v>11</v>
      </c>
      <c r="M67" s="14" t="s">
        <v>0</v>
      </c>
      <c r="N67" s="2"/>
      <c r="O67" s="2"/>
      <c r="P67" s="4"/>
      <c r="Q67" s="47"/>
      <c r="R67" s="47"/>
      <c r="S67" s="48"/>
      <c r="T67" s="48"/>
      <c r="U67" s="48"/>
      <c r="V67" s="48"/>
      <c r="W67" s="48"/>
    </row>
    <row r="68" spans="2:23" ht="12" customHeight="1">
      <c r="B68" s="2"/>
      <c r="C68" s="10" t="s">
        <v>339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12" customHeight="1">
      <c r="B69" s="3"/>
      <c r="C69" s="3"/>
      <c r="D69" s="44" t="s">
        <v>62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</row>
    <row r="70" spans="2:23" ht="12" customHeight="1">
      <c r="D70" s="9" t="s">
        <v>118</v>
      </c>
    </row>
    <row r="71" spans="2:23" ht="12" customHeight="1">
      <c r="E71" s="38" t="s">
        <v>119</v>
      </c>
      <c r="F71" s="35"/>
      <c r="G71" s="36" t="s">
        <v>64</v>
      </c>
      <c r="H71" s="36" t="s">
        <v>47</v>
      </c>
      <c r="I71" s="36" t="s">
        <v>120</v>
      </c>
      <c r="J71" s="35" t="s">
        <v>47</v>
      </c>
      <c r="K71" s="35"/>
      <c r="L71" s="37" t="s">
        <v>49</v>
      </c>
      <c r="M71" s="39" t="s">
        <v>50</v>
      </c>
    </row>
    <row r="73" spans="2:23" ht="12" customHeight="1">
      <c r="D73" s="44" t="s">
        <v>83</v>
      </c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</row>
    <row r="74" spans="2:23" ht="12" customHeight="1">
      <c r="D74" s="9" t="s">
        <v>118</v>
      </c>
    </row>
    <row r="75" spans="2:23" ht="12" customHeight="1">
      <c r="E75" s="38" t="s">
        <v>119</v>
      </c>
      <c r="F75" s="35"/>
      <c r="G75" s="36" t="s">
        <v>56</v>
      </c>
      <c r="H75" s="36" t="s">
        <v>47</v>
      </c>
      <c r="I75" s="36" t="s">
        <v>192</v>
      </c>
      <c r="J75" s="35" t="s">
        <v>47</v>
      </c>
      <c r="K75" s="35"/>
      <c r="L75" s="37" t="s">
        <v>49</v>
      </c>
      <c r="M75" s="39" t="s">
        <v>50</v>
      </c>
    </row>
    <row r="77" spans="2:23" ht="12" customHeight="1">
      <c r="D77" s="44" t="s">
        <v>84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2:23" ht="12" customHeight="1">
      <c r="D78" s="9" t="s">
        <v>118</v>
      </c>
    </row>
    <row r="79" spans="2:23" ht="12" customHeight="1">
      <c r="E79" s="38" t="s">
        <v>121</v>
      </c>
      <c r="F79" s="35"/>
      <c r="G79" s="36" t="s">
        <v>64</v>
      </c>
      <c r="H79" s="36" t="s">
        <v>47</v>
      </c>
      <c r="I79" s="36" t="s">
        <v>120</v>
      </c>
      <c r="J79" s="35" t="s">
        <v>47</v>
      </c>
      <c r="K79" s="35"/>
      <c r="L79" s="37" t="s">
        <v>49</v>
      </c>
      <c r="M79" s="39" t="s">
        <v>50</v>
      </c>
    </row>
    <row r="81" spans="2:23" ht="12" customHeight="1">
      <c r="B81" s="11" t="s">
        <v>22</v>
      </c>
      <c r="C81" s="45">
        <v>19</v>
      </c>
      <c r="D81" s="45"/>
      <c r="E81" s="45"/>
      <c r="F81" s="4" t="s">
        <v>24</v>
      </c>
      <c r="G81" s="5" t="s">
        <v>122</v>
      </c>
      <c r="H81" s="2"/>
      <c r="I81" s="4" t="s">
        <v>25</v>
      </c>
      <c r="J81" s="5">
        <v>8</v>
      </c>
      <c r="K81" s="2"/>
      <c r="L81" s="4" t="s">
        <v>33</v>
      </c>
      <c r="M81" s="14" t="s">
        <v>98</v>
      </c>
      <c r="N81" s="2"/>
      <c r="O81" s="4" t="s">
        <v>31</v>
      </c>
      <c r="P81" s="14" t="s">
        <v>123</v>
      </c>
      <c r="Q81" s="46" t="str">
        <f>CONCATENATE($M$5, "-", C81, "-", MOD(C81, 23))</f>
        <v>1839-19-19</v>
      </c>
      <c r="R81" s="47"/>
      <c r="S81" s="48" t="str">
        <f>CONCATENATE($M$5, "-", C81, "-", MOD(C81, 23))</f>
        <v>1839-19-19</v>
      </c>
      <c r="T81" s="49"/>
      <c r="U81" s="48"/>
      <c r="V81" s="48"/>
      <c r="W81" s="48"/>
    </row>
    <row r="82" spans="2:23" ht="12" customHeight="1">
      <c r="B82" s="2"/>
      <c r="C82" s="2"/>
      <c r="D82" s="2"/>
      <c r="E82" s="3"/>
      <c r="F82" s="4" t="s">
        <v>18</v>
      </c>
      <c r="G82" s="5" t="s">
        <v>100</v>
      </c>
      <c r="H82" s="2"/>
      <c r="I82" s="4" t="s">
        <v>12</v>
      </c>
      <c r="J82" s="5" t="s">
        <v>101</v>
      </c>
      <c r="K82" s="2"/>
      <c r="L82" s="4" t="s">
        <v>11</v>
      </c>
      <c r="M82" s="14" t="s">
        <v>101</v>
      </c>
      <c r="N82" s="2"/>
      <c r="O82" s="2"/>
      <c r="P82" s="4"/>
      <c r="Q82" s="47"/>
      <c r="R82" s="47"/>
      <c r="S82" s="48"/>
      <c r="T82" s="48"/>
      <c r="U82" s="48"/>
      <c r="V82" s="48"/>
      <c r="W82" s="48"/>
    </row>
    <row r="83" spans="2:23" ht="12" customHeight="1">
      <c r="B83" s="2"/>
      <c r="C83" s="10" t="s">
        <v>339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2:23" ht="12" customHeight="1">
      <c r="B84" s="3"/>
      <c r="C84" s="3"/>
      <c r="D84" s="44" t="s">
        <v>62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2:23" ht="12" customHeight="1">
      <c r="D85" s="9" t="s">
        <v>124</v>
      </c>
    </row>
    <row r="86" spans="2:23" ht="12" customHeight="1">
      <c r="E86" s="38" t="s">
        <v>125</v>
      </c>
      <c r="F86" s="35"/>
      <c r="G86" s="36" t="s">
        <v>64</v>
      </c>
      <c r="H86" s="36" t="s">
        <v>47</v>
      </c>
      <c r="I86" s="36" t="s">
        <v>126</v>
      </c>
      <c r="J86" s="35" t="s">
        <v>47</v>
      </c>
      <c r="K86" s="35"/>
      <c r="L86" s="37" t="s">
        <v>49</v>
      </c>
      <c r="M86" s="39" t="s">
        <v>50</v>
      </c>
      <c r="O86" s="38" t="s">
        <v>127</v>
      </c>
      <c r="P86" s="35"/>
      <c r="Q86" s="36" t="s">
        <v>64</v>
      </c>
      <c r="R86" s="36" t="s">
        <v>47</v>
      </c>
      <c r="S86" s="36" t="s">
        <v>126</v>
      </c>
      <c r="T86" s="35" t="s">
        <v>47</v>
      </c>
      <c r="U86" s="35"/>
      <c r="V86" s="37" t="s">
        <v>49</v>
      </c>
      <c r="W86" s="39" t="s">
        <v>50</v>
      </c>
    </row>
    <row r="88" spans="2:23" ht="12" customHeight="1">
      <c r="D88" s="44" t="s">
        <v>83</v>
      </c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</row>
    <row r="89" spans="2:23" ht="12" customHeight="1">
      <c r="D89" s="9" t="s">
        <v>124</v>
      </c>
    </row>
    <row r="90" spans="2:23" ht="12" customHeight="1">
      <c r="E90" s="38" t="s">
        <v>125</v>
      </c>
      <c r="F90" s="35"/>
      <c r="G90" s="36" t="s">
        <v>56</v>
      </c>
      <c r="H90" s="36" t="s">
        <v>47</v>
      </c>
      <c r="I90" s="36" t="s">
        <v>263</v>
      </c>
      <c r="J90" s="35" t="s">
        <v>47</v>
      </c>
      <c r="K90" s="35"/>
      <c r="L90" s="37" t="s">
        <v>49</v>
      </c>
      <c r="M90" s="39" t="s">
        <v>50</v>
      </c>
      <c r="O90" s="38" t="s">
        <v>127</v>
      </c>
      <c r="P90" s="35"/>
      <c r="Q90" s="36" t="s">
        <v>56</v>
      </c>
      <c r="R90" s="36" t="s">
        <v>47</v>
      </c>
      <c r="S90" s="36" t="s">
        <v>263</v>
      </c>
      <c r="T90" s="35" t="s">
        <v>47</v>
      </c>
      <c r="U90" s="35"/>
      <c r="V90" s="37" t="s">
        <v>49</v>
      </c>
      <c r="W90" s="39" t="s">
        <v>50</v>
      </c>
    </row>
    <row r="92" spans="2:23" ht="12" customHeight="1">
      <c r="D92" s="44" t="s">
        <v>84</v>
      </c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</row>
    <row r="93" spans="2:23" ht="12" customHeight="1">
      <c r="D93" s="9" t="s">
        <v>124</v>
      </c>
    </row>
    <row r="94" spans="2:23" ht="12" customHeight="1">
      <c r="E94" s="38" t="s">
        <v>128</v>
      </c>
      <c r="F94" s="35"/>
      <c r="G94" s="36" t="s">
        <v>64</v>
      </c>
      <c r="H94" s="36" t="s">
        <v>47</v>
      </c>
      <c r="I94" s="36" t="s">
        <v>126</v>
      </c>
      <c r="J94" s="35" t="s">
        <v>47</v>
      </c>
      <c r="K94" s="35"/>
      <c r="L94" s="37" t="s">
        <v>49</v>
      </c>
      <c r="M94" s="39" t="s">
        <v>50</v>
      </c>
      <c r="O94" s="38" t="s">
        <v>129</v>
      </c>
      <c r="P94" s="35"/>
      <c r="Q94" s="36" t="s">
        <v>64</v>
      </c>
      <c r="R94" s="36" t="s">
        <v>47</v>
      </c>
      <c r="S94" s="36" t="s">
        <v>126</v>
      </c>
      <c r="T94" s="35" t="s">
        <v>47</v>
      </c>
      <c r="U94" s="35"/>
      <c r="V94" s="37" t="s">
        <v>49</v>
      </c>
      <c r="W94" s="39" t="s">
        <v>50</v>
      </c>
    </row>
    <row r="96" spans="2:23" ht="12" customHeight="1">
      <c r="B96" s="11" t="s">
        <v>22</v>
      </c>
      <c r="C96" s="45">
        <v>20</v>
      </c>
      <c r="D96" s="45"/>
      <c r="E96" s="45"/>
      <c r="F96" s="4" t="s">
        <v>24</v>
      </c>
      <c r="G96" s="5" t="s">
        <v>264</v>
      </c>
      <c r="H96" s="2"/>
      <c r="I96" s="4" t="s">
        <v>25</v>
      </c>
      <c r="J96" s="5">
        <v>4</v>
      </c>
      <c r="K96" s="2"/>
      <c r="L96" s="4" t="s">
        <v>33</v>
      </c>
      <c r="M96" s="14" t="s">
        <v>131</v>
      </c>
      <c r="N96" s="2"/>
      <c r="O96" s="4" t="s">
        <v>31</v>
      </c>
      <c r="P96" s="14" t="s">
        <v>48</v>
      </c>
      <c r="Q96" s="46" t="str">
        <f>CONCATENATE($M$5, "-", C96, "-", MOD(C96, 23))</f>
        <v>1839-20-20</v>
      </c>
      <c r="R96" s="47"/>
      <c r="S96" s="48" t="str">
        <f>CONCATENATE($M$5, "-", C96, "-", MOD(C96, 23))</f>
        <v>1839-20-20</v>
      </c>
      <c r="T96" s="49"/>
      <c r="U96" s="48"/>
      <c r="V96" s="48"/>
      <c r="W96" s="48"/>
    </row>
    <row r="97" spans="2:23" ht="12" customHeight="1">
      <c r="B97" s="2"/>
      <c r="C97" s="2"/>
      <c r="D97" s="2"/>
      <c r="E97" s="3"/>
      <c r="F97" s="4" t="s">
        <v>18</v>
      </c>
      <c r="G97" s="5" t="s">
        <v>133</v>
      </c>
      <c r="H97" s="2"/>
      <c r="I97" s="4" t="s">
        <v>12</v>
      </c>
      <c r="J97" s="5" t="s">
        <v>0</v>
      </c>
      <c r="K97" s="2"/>
      <c r="L97" s="4" t="s">
        <v>11</v>
      </c>
      <c r="M97" s="14" t="s">
        <v>0</v>
      </c>
      <c r="N97" s="2"/>
      <c r="O97" s="2"/>
      <c r="P97" s="4"/>
      <c r="Q97" s="47"/>
      <c r="R97" s="47"/>
      <c r="S97" s="48"/>
      <c r="T97" s="48"/>
      <c r="U97" s="48"/>
      <c r="V97" s="48"/>
      <c r="W97" s="48"/>
    </row>
    <row r="98" spans="2:23" ht="12" customHeight="1">
      <c r="B98" s="2"/>
      <c r="C98" s="10" t="s">
        <v>339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2:23" ht="12" customHeight="1">
      <c r="B99" s="3"/>
      <c r="C99" s="3"/>
      <c r="D99" s="44" t="s">
        <v>62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</row>
    <row r="100" spans="2:23" ht="12" customHeight="1">
      <c r="D100" s="9" t="s">
        <v>134</v>
      </c>
    </row>
    <row r="101" spans="2:23" ht="12" customHeight="1">
      <c r="E101" s="38" t="s">
        <v>135</v>
      </c>
      <c r="F101" s="35"/>
      <c r="G101" s="36" t="s">
        <v>64</v>
      </c>
      <c r="H101" s="36" t="s">
        <v>47</v>
      </c>
      <c r="I101" s="36" t="s">
        <v>136</v>
      </c>
      <c r="J101" s="35" t="s">
        <v>47</v>
      </c>
      <c r="K101" s="35"/>
      <c r="L101" s="37" t="s">
        <v>49</v>
      </c>
      <c r="M101" s="39" t="s">
        <v>50</v>
      </c>
    </row>
    <row r="103" spans="2:23" ht="12" customHeight="1">
      <c r="D103" s="44" t="s">
        <v>83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</row>
    <row r="104" spans="2:23" ht="12" customHeight="1">
      <c r="D104" s="9" t="s">
        <v>134</v>
      </c>
    </row>
    <row r="105" spans="2:23" ht="12" customHeight="1">
      <c r="E105" s="38" t="s">
        <v>137</v>
      </c>
      <c r="F105" s="35"/>
      <c r="G105" s="36" t="s">
        <v>56</v>
      </c>
      <c r="H105" s="36" t="s">
        <v>47</v>
      </c>
      <c r="I105" s="36" t="s">
        <v>265</v>
      </c>
      <c r="J105" s="35" t="s">
        <v>47</v>
      </c>
      <c r="K105" s="35"/>
      <c r="L105" s="37" t="s">
        <v>49</v>
      </c>
      <c r="M105" s="39" t="s">
        <v>50</v>
      </c>
    </row>
    <row r="107" spans="2:23" ht="12" customHeight="1">
      <c r="D107" s="44" t="s">
        <v>84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2:23" ht="12" customHeight="1">
      <c r="D108" s="9" t="s">
        <v>134</v>
      </c>
    </row>
    <row r="109" spans="2:23" ht="12" customHeight="1">
      <c r="E109" s="38" t="s">
        <v>138</v>
      </c>
      <c r="F109" s="35"/>
      <c r="G109" s="36" t="s">
        <v>64</v>
      </c>
      <c r="H109" s="36" t="s">
        <v>47</v>
      </c>
      <c r="I109" s="36" t="s">
        <v>139</v>
      </c>
      <c r="J109" s="35" t="s">
        <v>47</v>
      </c>
      <c r="K109" s="35"/>
      <c r="L109" s="37" t="s">
        <v>49</v>
      </c>
      <c r="M109" s="39" t="s">
        <v>50</v>
      </c>
    </row>
    <row r="111" spans="2:23" ht="12" customHeight="1">
      <c r="B111" s="11" t="s">
        <v>22</v>
      </c>
      <c r="C111" s="45">
        <v>21</v>
      </c>
      <c r="D111" s="45"/>
      <c r="E111" s="45"/>
      <c r="F111" s="4" t="s">
        <v>24</v>
      </c>
      <c r="G111" s="5" t="s">
        <v>266</v>
      </c>
      <c r="H111" s="2"/>
      <c r="I111" s="4" t="s">
        <v>25</v>
      </c>
      <c r="J111" s="5">
        <v>4</v>
      </c>
      <c r="K111" s="2"/>
      <c r="L111" s="4" t="s">
        <v>33</v>
      </c>
      <c r="M111" s="14" t="s">
        <v>267</v>
      </c>
      <c r="N111" s="2"/>
      <c r="O111" s="4" t="s">
        <v>31</v>
      </c>
      <c r="P111" s="14" t="s">
        <v>143</v>
      </c>
      <c r="Q111" s="46" t="str">
        <f>CONCATENATE($M$5, "-", C111, "-", MOD(C111, 23))</f>
        <v>1839-21-21</v>
      </c>
      <c r="R111" s="47"/>
      <c r="S111" s="48" t="str">
        <f>CONCATENATE($M$5, "-", C111, "-", MOD(C111, 23))</f>
        <v>1839-21-21</v>
      </c>
      <c r="T111" s="49"/>
      <c r="U111" s="48"/>
      <c r="V111" s="48"/>
      <c r="W111" s="48"/>
    </row>
    <row r="112" spans="2:23" ht="12" customHeight="1">
      <c r="B112" s="2"/>
      <c r="C112" s="2"/>
      <c r="D112" s="2"/>
      <c r="E112" s="3"/>
      <c r="F112" s="4" t="s">
        <v>18</v>
      </c>
      <c r="G112" s="5" t="s">
        <v>268</v>
      </c>
      <c r="H112" s="2"/>
      <c r="I112" s="4" t="s">
        <v>12</v>
      </c>
      <c r="J112" s="5" t="s">
        <v>0</v>
      </c>
      <c r="K112" s="2"/>
      <c r="L112" s="4" t="s">
        <v>11</v>
      </c>
      <c r="M112" s="14" t="s">
        <v>0</v>
      </c>
      <c r="N112" s="2"/>
      <c r="O112" s="2"/>
      <c r="P112" s="4"/>
      <c r="Q112" s="47"/>
      <c r="R112" s="47"/>
      <c r="S112" s="48"/>
      <c r="T112" s="48"/>
      <c r="U112" s="48"/>
      <c r="V112" s="48"/>
      <c r="W112" s="48"/>
    </row>
    <row r="113" spans="2:23" ht="12" customHeight="1">
      <c r="B113" s="2"/>
      <c r="C113" s="10" t="s">
        <v>340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2:23" ht="12" customHeight="1">
      <c r="D114" s="9" t="s">
        <v>146</v>
      </c>
    </row>
    <row r="115" spans="2:23" ht="12" customHeight="1">
      <c r="E115" s="38" t="s">
        <v>147</v>
      </c>
      <c r="F115" s="35"/>
      <c r="G115" s="36" t="s">
        <v>56</v>
      </c>
      <c r="H115" s="36" t="s">
        <v>47</v>
      </c>
      <c r="I115" s="42"/>
      <c r="J115" s="35" t="s">
        <v>47</v>
      </c>
      <c r="K115" s="35"/>
      <c r="L115" s="37" t="s">
        <v>49</v>
      </c>
      <c r="M115" s="39" t="s">
        <v>50</v>
      </c>
      <c r="O115" s="38" t="s">
        <v>148</v>
      </c>
      <c r="P115" s="35"/>
      <c r="Q115" s="36" t="s">
        <v>56</v>
      </c>
      <c r="R115" s="36" t="s">
        <v>47</v>
      </c>
      <c r="S115" s="42"/>
      <c r="T115" s="35" t="s">
        <v>47</v>
      </c>
      <c r="U115" s="35"/>
      <c r="V115" s="37" t="s">
        <v>49</v>
      </c>
      <c r="W115" s="39" t="s">
        <v>50</v>
      </c>
    </row>
    <row r="126" spans="2:23" ht="14.1" customHeight="1">
      <c r="F126" s="43" t="s">
        <v>269</v>
      </c>
      <c r="O126" s="43" t="s">
        <v>151</v>
      </c>
    </row>
    <row r="128" spans="2:23" ht="14.1" customHeight="1">
      <c r="F128" s="43" t="s">
        <v>152</v>
      </c>
      <c r="O128" s="43" t="s">
        <v>270</v>
      </c>
    </row>
  </sheetData>
  <mergeCells count="58">
    <mergeCell ref="M9:V10"/>
    <mergeCell ref="B2:W3"/>
    <mergeCell ref="J5:K5"/>
    <mergeCell ref="M5:W5"/>
    <mergeCell ref="J7:K7"/>
    <mergeCell ref="M7:W7"/>
    <mergeCell ref="T11:U11"/>
    <mergeCell ref="T12:U12"/>
    <mergeCell ref="T13:U13"/>
    <mergeCell ref="B14:D14"/>
    <mergeCell ref="E14:I14"/>
    <mergeCell ref="J14:O14"/>
    <mergeCell ref="R14:S14"/>
    <mergeCell ref="T14:W14"/>
    <mergeCell ref="AB14:AC14"/>
    <mergeCell ref="B15:D15"/>
    <mergeCell ref="E15:I15"/>
    <mergeCell ref="J15:O15"/>
    <mergeCell ref="R15:S15"/>
    <mergeCell ref="T15:W15"/>
    <mergeCell ref="AB15:AC15"/>
    <mergeCell ref="D47:W47"/>
    <mergeCell ref="B16:W16"/>
    <mergeCell ref="C17:E17"/>
    <mergeCell ref="Q17:R18"/>
    <mergeCell ref="S17:W18"/>
    <mergeCell ref="D20:W20"/>
    <mergeCell ref="D26:W26"/>
    <mergeCell ref="C33:E33"/>
    <mergeCell ref="Q33:R34"/>
    <mergeCell ref="S33:W34"/>
    <mergeCell ref="D36:W36"/>
    <mergeCell ref="D40:W40"/>
    <mergeCell ref="C54:E54"/>
    <mergeCell ref="Q54:R55"/>
    <mergeCell ref="S54:W55"/>
    <mergeCell ref="D60:W60"/>
    <mergeCell ref="C66:E66"/>
    <mergeCell ref="Q66:R67"/>
    <mergeCell ref="S66:W67"/>
    <mergeCell ref="D69:W69"/>
    <mergeCell ref="D73:W73"/>
    <mergeCell ref="D77:W77"/>
    <mergeCell ref="C81:E81"/>
    <mergeCell ref="Q81:R82"/>
    <mergeCell ref="S81:W82"/>
    <mergeCell ref="D84:W84"/>
    <mergeCell ref="D88:W88"/>
    <mergeCell ref="D92:W92"/>
    <mergeCell ref="C96:E96"/>
    <mergeCell ref="Q96:R97"/>
    <mergeCell ref="S96:W97"/>
    <mergeCell ref="D99:W99"/>
    <mergeCell ref="D103:W103"/>
    <mergeCell ref="D107:W107"/>
    <mergeCell ref="C111:E111"/>
    <mergeCell ref="Q111:R112"/>
    <mergeCell ref="S111:W112"/>
  </mergeCells>
  <pageMargins left="0.27559055118110237" right="0.27559055118110237" top="0.39370078740157483" bottom="0.39370078740157483" header="0.31496062992125984" footer="0.31496062992125984"/>
  <pageSetup paperSize="9" scale="71" orientation="portrait" verticalDpi="0" r:id="rId1"/>
  <headerFooter>
    <oddFooter>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0E7A-CF0E-4AB8-BE91-B51201609CDE}">
  <sheetPr>
    <pageSetUpPr fitToPage="1"/>
  </sheetPr>
  <dimension ref="B2:AC115"/>
  <sheetViews>
    <sheetView tabSelected="1" topLeftCell="A25" zoomScale="110" zoomScaleNormal="110" workbookViewId="0">
      <selection activeCell="G72" sqref="G72"/>
    </sheetView>
  </sheetViews>
  <sheetFormatPr baseColWidth="10" defaultRowHeight="12" customHeight="1"/>
  <cols>
    <col min="1" max="1" width="3.42578125" customWidth="1"/>
    <col min="2" max="2" width="10.42578125" customWidth="1"/>
    <col min="3" max="4" width="3.28515625" customWidth="1"/>
    <col min="5" max="5" width="10.7109375" customWidth="1"/>
    <col min="6" max="6" width="10.5703125" customWidth="1"/>
    <col min="7" max="8" width="7.7109375" customWidth="1"/>
    <col min="9" max="9" width="7.28515625" customWidth="1"/>
    <col min="10" max="11" width="7.7109375" customWidth="1"/>
    <col min="12" max="13" width="2.28515625" customWidth="1"/>
    <col min="14" max="14" width="5.5703125" customWidth="1"/>
    <col min="15" max="16" width="10.5703125" customWidth="1"/>
    <col min="17" max="18" width="7.7109375" customWidth="1"/>
    <col min="19" max="19" width="7.42578125" customWidth="1"/>
    <col min="20" max="21" width="7.7109375" customWidth="1"/>
    <col min="22" max="22" width="2.28515625" customWidth="1"/>
    <col min="23" max="23" width="2.85546875" customWidth="1"/>
    <col min="24" max="24" width="7.7109375" bestFit="1" customWidth="1"/>
    <col min="25" max="25" width="7.7109375" customWidth="1"/>
  </cols>
  <sheetData>
    <row r="2" spans="2:29" ht="12" customHeight="1"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9" ht="12" customHeight="1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5" spans="2:29" ht="12" customHeight="1">
      <c r="J5" s="58" t="s">
        <v>20</v>
      </c>
      <c r="K5" s="58"/>
      <c r="M5" s="58">
        <v>1839</v>
      </c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9" ht="12" customHeight="1">
      <c r="J6" t="s">
        <v>21</v>
      </c>
      <c r="M6">
        <v>49522</v>
      </c>
    </row>
    <row r="7" spans="2:29" ht="12" customHeight="1">
      <c r="B7" s="2" t="s">
        <v>3</v>
      </c>
      <c r="J7" s="58" t="s">
        <v>29</v>
      </c>
      <c r="K7" s="58"/>
      <c r="M7" s="58">
        <v>620839</v>
      </c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2:29" ht="12" customHeight="1">
      <c r="B8" s="2" t="s">
        <v>4</v>
      </c>
      <c r="J8" s="17" t="s">
        <v>15</v>
      </c>
      <c r="K8" s="17"/>
      <c r="M8" s="17" t="s">
        <v>34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9" ht="12" customHeight="1">
      <c r="B9" s="13" t="s">
        <v>8</v>
      </c>
      <c r="J9" s="17" t="s">
        <v>14</v>
      </c>
      <c r="K9" s="17"/>
      <c r="M9" s="50" t="s">
        <v>35</v>
      </c>
      <c r="N9" s="50"/>
      <c r="O9" s="50"/>
      <c r="P9" s="50"/>
      <c r="Q9" s="50"/>
      <c r="R9" s="50"/>
      <c r="S9" s="50"/>
      <c r="T9" s="50"/>
      <c r="U9" s="50"/>
      <c r="V9" s="50"/>
      <c r="W9" s="18"/>
    </row>
    <row r="10" spans="2:29" ht="12" customHeight="1">
      <c r="B10" s="2" t="s">
        <v>5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2:29" ht="12" customHeight="1">
      <c r="B11" s="2" t="s">
        <v>6</v>
      </c>
      <c r="J11" s="17" t="s">
        <v>30</v>
      </c>
      <c r="K11" s="17"/>
      <c r="M11" t="s">
        <v>36</v>
      </c>
      <c r="T11" s="59" t="s">
        <v>28</v>
      </c>
      <c r="U11" s="59"/>
      <c r="V11" s="15" t="s">
        <v>9</v>
      </c>
      <c r="W11" t="str">
        <f>LEFT(T11,1)</f>
        <v>E</v>
      </c>
    </row>
    <row r="12" spans="2:29" ht="12" customHeight="1">
      <c r="B12" s="2" t="s">
        <v>7</v>
      </c>
      <c r="T12" s="59" t="s">
        <v>16</v>
      </c>
      <c r="U12" s="59"/>
      <c r="V12" s="15" t="s">
        <v>9</v>
      </c>
      <c r="W12" t="str">
        <f>LEFT(T12,1)</f>
        <v>G</v>
      </c>
    </row>
    <row r="13" spans="2:29" ht="12" customHeight="1">
      <c r="T13" s="60" t="s">
        <v>10</v>
      </c>
      <c r="U13" s="60"/>
      <c r="V13" s="15" t="s">
        <v>9</v>
      </c>
      <c r="W13" s="16"/>
    </row>
    <row r="14" spans="2:29" ht="12" customHeight="1">
      <c r="B14" s="53" t="s">
        <v>13</v>
      </c>
      <c r="C14" s="53"/>
      <c r="D14" s="53"/>
      <c r="E14" s="53" t="s">
        <v>19</v>
      </c>
      <c r="F14" s="53"/>
      <c r="G14" s="53"/>
      <c r="H14" s="53"/>
      <c r="I14" s="53"/>
      <c r="J14" s="53" t="s">
        <v>26</v>
      </c>
      <c r="K14" s="53"/>
      <c r="L14" s="53"/>
      <c r="M14" s="53"/>
      <c r="N14" s="53"/>
      <c r="O14" s="53"/>
      <c r="P14" s="12" t="s">
        <v>17</v>
      </c>
      <c r="Q14" s="12" t="s">
        <v>32</v>
      </c>
      <c r="R14" s="53" t="s">
        <v>23</v>
      </c>
      <c r="S14" s="53"/>
      <c r="T14" s="53" t="s">
        <v>27</v>
      </c>
      <c r="U14" s="53"/>
      <c r="V14" s="53"/>
      <c r="W14" s="53"/>
      <c r="AB14" s="56"/>
      <c r="AC14" s="56"/>
    </row>
    <row r="15" spans="2:29" ht="15.75">
      <c r="B15" s="51">
        <v>1</v>
      </c>
      <c r="C15" s="51"/>
      <c r="D15" s="51"/>
      <c r="E15" s="52" t="s">
        <v>344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6">
        <v>45016</v>
      </c>
      <c r="Q15" s="7"/>
      <c r="R15" s="57">
        <v>30</v>
      </c>
      <c r="S15" s="52"/>
      <c r="T15" s="52" t="s">
        <v>37</v>
      </c>
      <c r="U15" s="52"/>
      <c r="V15" s="52"/>
      <c r="W15" s="52"/>
      <c r="AB15" s="56"/>
      <c r="AC15" s="56"/>
    </row>
    <row r="16" spans="2:29" ht="12" customHeight="1">
      <c r="B16" s="54" t="s">
        <v>38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2:25" s="2" customFormat="1" ht="15" customHeight="1">
      <c r="B17" s="11" t="s">
        <v>22</v>
      </c>
      <c r="C17" s="45">
        <v>22</v>
      </c>
      <c r="D17" s="45"/>
      <c r="E17" s="45"/>
      <c r="F17" s="4" t="s">
        <v>24</v>
      </c>
      <c r="G17" s="5" t="s">
        <v>271</v>
      </c>
      <c r="I17" s="4" t="s">
        <v>25</v>
      </c>
      <c r="J17" s="5">
        <v>22</v>
      </c>
      <c r="L17" s="4" t="s">
        <v>33</v>
      </c>
      <c r="M17" s="14" t="s">
        <v>272</v>
      </c>
      <c r="O17" s="4" t="s">
        <v>31</v>
      </c>
      <c r="P17" s="14" t="s">
        <v>273</v>
      </c>
      <c r="Q17" s="46" t="str">
        <f>CONCATENATE($M$5, "-", C17, "-", MOD(C17, 23))</f>
        <v>1839-22-22</v>
      </c>
      <c r="R17" s="47"/>
      <c r="S17" s="48" t="str">
        <f>CONCATENATE($M$5, "-", C17, "-", MOD(C17, 23))</f>
        <v>1839-22-22</v>
      </c>
      <c r="T17" s="49"/>
      <c r="U17" s="48"/>
      <c r="V17" s="48"/>
      <c r="W17" s="48"/>
    </row>
    <row r="18" spans="2:25" s="2" customFormat="1" ht="12.75" customHeight="1">
      <c r="E18" s="3"/>
      <c r="F18" s="4" t="s">
        <v>18</v>
      </c>
      <c r="G18" s="5" t="s">
        <v>274</v>
      </c>
      <c r="I18" s="4" t="s">
        <v>12</v>
      </c>
      <c r="J18" s="5" t="s">
        <v>0</v>
      </c>
      <c r="L18" s="4" t="s">
        <v>11</v>
      </c>
      <c r="M18" s="14" t="s">
        <v>0</v>
      </c>
      <c r="P18" s="4"/>
      <c r="Q18" s="47"/>
      <c r="R18" s="47"/>
      <c r="S18" s="48"/>
      <c r="T18" s="48"/>
      <c r="U18" s="48"/>
      <c r="V18" s="48"/>
      <c r="W18" s="48"/>
      <c r="X18" s="3"/>
      <c r="Y18" s="4"/>
    </row>
    <row r="19" spans="2:25" s="2" customFormat="1" ht="12.75">
      <c r="C19" s="10" t="s">
        <v>275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2:25" s="2" customFormat="1" ht="12" customHeight="1">
      <c r="B20" s="3"/>
      <c r="C20" s="3"/>
      <c r="D20" s="44" t="s">
        <v>276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3"/>
      <c r="Y20" s="3"/>
    </row>
    <row r="21" spans="2:25" s="1" customFormat="1" ht="12" customHeight="1">
      <c r="D21" s="9" t="s">
        <v>45</v>
      </c>
    </row>
    <row r="22" spans="2:25" s="1" customFormat="1" ht="12" customHeight="1">
      <c r="D22" s="8"/>
      <c r="E22" s="27" t="s">
        <v>277</v>
      </c>
      <c r="F22" s="20"/>
      <c r="G22" s="21" t="s">
        <v>1</v>
      </c>
      <c r="H22" s="21" t="s">
        <v>47</v>
      </c>
      <c r="I22" s="21" t="s">
        <v>278</v>
      </c>
      <c r="J22" s="20" t="s">
        <v>47</v>
      </c>
      <c r="K22" s="20"/>
      <c r="L22" s="22" t="s">
        <v>49</v>
      </c>
      <c r="M22" s="30" t="s">
        <v>50</v>
      </c>
      <c r="O22" s="27" t="s">
        <v>283</v>
      </c>
      <c r="P22" s="20"/>
      <c r="Q22" s="21" t="s">
        <v>1</v>
      </c>
      <c r="R22" s="21" t="s">
        <v>47</v>
      </c>
      <c r="S22" s="21" t="s">
        <v>284</v>
      </c>
      <c r="T22" s="20" t="s">
        <v>47</v>
      </c>
      <c r="U22" s="20"/>
      <c r="V22" s="33" t="s">
        <v>49</v>
      </c>
      <c r="W22" s="34" t="s">
        <v>50</v>
      </c>
    </row>
    <row r="23" spans="2:25" ht="12" customHeight="1">
      <c r="E23" s="28" t="s">
        <v>279</v>
      </c>
      <c r="F23" s="1"/>
      <c r="G23" s="23" t="s">
        <v>1</v>
      </c>
      <c r="H23" s="23" t="s">
        <v>47</v>
      </c>
      <c r="I23" s="23" t="s">
        <v>280</v>
      </c>
      <c r="J23" s="1" t="s">
        <v>47</v>
      </c>
      <c r="K23" s="1"/>
      <c r="L23" s="19" t="s">
        <v>49</v>
      </c>
      <c r="M23" s="31" t="s">
        <v>50</v>
      </c>
      <c r="O23" s="29" t="s">
        <v>285</v>
      </c>
      <c r="P23" s="24"/>
      <c r="Q23" s="25" t="s">
        <v>286</v>
      </c>
      <c r="R23" s="25" t="s">
        <v>47</v>
      </c>
      <c r="S23" s="25" t="s">
        <v>287</v>
      </c>
      <c r="T23" s="24" t="s">
        <v>47</v>
      </c>
      <c r="U23" s="24"/>
      <c r="V23" s="26" t="s">
        <v>49</v>
      </c>
      <c r="W23" s="32" t="s">
        <v>50</v>
      </c>
    </row>
    <row r="24" spans="2:25" ht="12" customHeight="1">
      <c r="E24" s="29" t="s">
        <v>281</v>
      </c>
      <c r="F24" s="24"/>
      <c r="G24" s="25" t="s">
        <v>56</v>
      </c>
      <c r="H24" s="25" t="s">
        <v>47</v>
      </c>
      <c r="I24" s="25" t="s">
        <v>282</v>
      </c>
      <c r="J24" s="24" t="s">
        <v>47</v>
      </c>
      <c r="K24" s="24"/>
      <c r="L24" s="26" t="s">
        <v>49</v>
      </c>
      <c r="M24" s="32" t="s">
        <v>50</v>
      </c>
    </row>
    <row r="26" spans="2:25" ht="12" customHeight="1">
      <c r="B26" s="11" t="s">
        <v>22</v>
      </c>
      <c r="C26" s="45">
        <v>23</v>
      </c>
      <c r="D26" s="45"/>
      <c r="E26" s="45"/>
      <c r="F26" s="4" t="s">
        <v>24</v>
      </c>
      <c r="G26" s="5" t="s">
        <v>288</v>
      </c>
      <c r="H26" s="2"/>
      <c r="I26" s="4" t="s">
        <v>25</v>
      </c>
      <c r="J26" s="5">
        <v>24</v>
      </c>
      <c r="K26" s="2"/>
      <c r="L26" s="4" t="s">
        <v>33</v>
      </c>
      <c r="M26" s="14" t="s">
        <v>289</v>
      </c>
      <c r="N26" s="2"/>
      <c r="O26" s="4" t="s">
        <v>31</v>
      </c>
      <c r="P26" s="14" t="s">
        <v>290</v>
      </c>
      <c r="Q26" s="46" t="str">
        <f>CONCATENATE($M$5, "-", C26, "-", MOD(C26, 23))</f>
        <v>1839-23-0</v>
      </c>
      <c r="R26" s="47"/>
      <c r="S26" s="48" t="str">
        <f>CONCATENATE($M$5, "-", C26, "-", MOD(C26, 23))</f>
        <v>1839-23-0</v>
      </c>
      <c r="T26" s="49"/>
      <c r="U26" s="48"/>
      <c r="V26" s="48"/>
      <c r="W26" s="48"/>
    </row>
    <row r="27" spans="2:25" ht="12" customHeight="1">
      <c r="B27" s="2"/>
      <c r="C27" s="2"/>
      <c r="D27" s="2"/>
      <c r="E27" s="3"/>
      <c r="F27" s="4" t="s">
        <v>18</v>
      </c>
      <c r="G27" s="5" t="s">
        <v>291</v>
      </c>
      <c r="H27" s="2"/>
      <c r="I27" s="4" t="s">
        <v>12</v>
      </c>
      <c r="J27" s="5" t="s">
        <v>0</v>
      </c>
      <c r="K27" s="2"/>
      <c r="L27" s="4" t="s">
        <v>11</v>
      </c>
      <c r="M27" s="14" t="s">
        <v>0</v>
      </c>
      <c r="N27" s="2"/>
      <c r="O27" s="2"/>
      <c r="P27" s="4"/>
      <c r="Q27" s="47"/>
      <c r="R27" s="47"/>
      <c r="S27" s="48"/>
      <c r="T27" s="48"/>
      <c r="U27" s="48"/>
      <c r="V27" s="48"/>
      <c r="W27" s="48"/>
    </row>
    <row r="28" spans="2:25" ht="12" customHeight="1">
      <c r="B28" s="2"/>
      <c r="C28" s="10" t="s">
        <v>275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5" ht="12" customHeight="1">
      <c r="B29" s="3"/>
      <c r="C29" s="3"/>
      <c r="D29" s="44" t="s">
        <v>276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2:25" ht="12" customHeight="1">
      <c r="D30" s="9" t="s">
        <v>80</v>
      </c>
    </row>
    <row r="31" spans="2:25" ht="12" customHeight="1">
      <c r="E31" s="38" t="s">
        <v>292</v>
      </c>
      <c r="F31" s="35"/>
      <c r="G31" s="36" t="s">
        <v>1</v>
      </c>
      <c r="H31" s="36" t="s">
        <v>47</v>
      </c>
      <c r="I31" s="36" t="s">
        <v>82</v>
      </c>
      <c r="J31" s="35" t="s">
        <v>47</v>
      </c>
      <c r="K31" s="35"/>
      <c r="L31" s="37" t="s">
        <v>49</v>
      </c>
      <c r="M31" s="39" t="s">
        <v>50</v>
      </c>
    </row>
    <row r="33" spans="2:23" ht="12" customHeight="1">
      <c r="D33" s="44" t="s">
        <v>293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pans="2:23" ht="12" customHeight="1">
      <c r="D34" s="9" t="s">
        <v>45</v>
      </c>
    </row>
    <row r="35" spans="2:23" ht="12" customHeight="1">
      <c r="E35" s="27" t="s">
        <v>294</v>
      </c>
      <c r="F35" s="20"/>
      <c r="G35" s="21" t="s">
        <v>56</v>
      </c>
      <c r="H35" s="21" t="s">
        <v>47</v>
      </c>
      <c r="I35" s="21" t="s">
        <v>295</v>
      </c>
      <c r="J35" s="20" t="s">
        <v>47</v>
      </c>
      <c r="K35" s="20"/>
      <c r="L35" s="33" t="s">
        <v>49</v>
      </c>
      <c r="M35" s="34" t="s">
        <v>50</v>
      </c>
      <c r="O35" s="27" t="s">
        <v>300</v>
      </c>
      <c r="P35" s="20"/>
      <c r="Q35" s="21" t="s">
        <v>56</v>
      </c>
      <c r="R35" s="21" t="s">
        <v>47</v>
      </c>
      <c r="S35" s="21" t="s">
        <v>162</v>
      </c>
      <c r="T35" s="20" t="s">
        <v>47</v>
      </c>
      <c r="U35" s="20"/>
      <c r="V35" s="33" t="s">
        <v>49</v>
      </c>
      <c r="W35" s="34" t="s">
        <v>50</v>
      </c>
    </row>
    <row r="36" spans="2:23" ht="12" customHeight="1">
      <c r="E36" s="28" t="s">
        <v>296</v>
      </c>
      <c r="F36" s="1"/>
      <c r="G36" s="23" t="s">
        <v>56</v>
      </c>
      <c r="H36" s="23" t="s">
        <v>47</v>
      </c>
      <c r="I36" s="23" t="s">
        <v>295</v>
      </c>
      <c r="J36" s="1" t="s">
        <v>47</v>
      </c>
      <c r="K36" s="1"/>
      <c r="L36" s="19" t="s">
        <v>49</v>
      </c>
      <c r="M36" s="31" t="s">
        <v>50</v>
      </c>
      <c r="O36" s="28" t="s">
        <v>301</v>
      </c>
      <c r="P36" s="1"/>
      <c r="Q36" s="23" t="s">
        <v>1</v>
      </c>
      <c r="R36" s="23" t="s">
        <v>47</v>
      </c>
      <c r="S36" s="23" t="s">
        <v>302</v>
      </c>
      <c r="T36" s="1" t="s">
        <v>47</v>
      </c>
      <c r="U36" s="1"/>
      <c r="V36" s="19" t="s">
        <v>49</v>
      </c>
      <c r="W36" s="31" t="s">
        <v>50</v>
      </c>
    </row>
    <row r="37" spans="2:23" ht="12" customHeight="1">
      <c r="E37" s="28" t="s">
        <v>297</v>
      </c>
      <c r="F37" s="1"/>
      <c r="G37" s="23" t="s">
        <v>1</v>
      </c>
      <c r="H37" s="23" t="s">
        <v>47</v>
      </c>
      <c r="I37" s="23" t="s">
        <v>298</v>
      </c>
      <c r="J37" s="1" t="s">
        <v>47</v>
      </c>
      <c r="K37" s="1"/>
      <c r="L37" s="19" t="s">
        <v>49</v>
      </c>
      <c r="M37" s="31" t="s">
        <v>50</v>
      </c>
      <c r="O37" s="29" t="s">
        <v>303</v>
      </c>
      <c r="P37" s="24"/>
      <c r="Q37" s="25" t="s">
        <v>1</v>
      </c>
      <c r="R37" s="25" t="s">
        <v>47</v>
      </c>
      <c r="S37" s="25" t="s">
        <v>304</v>
      </c>
      <c r="T37" s="24" t="s">
        <v>47</v>
      </c>
      <c r="U37" s="24"/>
      <c r="V37" s="26" t="s">
        <v>49</v>
      </c>
      <c r="W37" s="32" t="s">
        <v>50</v>
      </c>
    </row>
    <row r="38" spans="2:23" ht="12" customHeight="1">
      <c r="E38" s="29" t="s">
        <v>299</v>
      </c>
      <c r="F38" s="24"/>
      <c r="G38" s="25" t="s">
        <v>56</v>
      </c>
      <c r="H38" s="25" t="s">
        <v>47</v>
      </c>
      <c r="I38" s="25" t="s">
        <v>162</v>
      </c>
      <c r="J38" s="24" t="s">
        <v>47</v>
      </c>
      <c r="K38" s="24"/>
      <c r="L38" s="26" t="s">
        <v>49</v>
      </c>
      <c r="M38" s="32" t="s">
        <v>50</v>
      </c>
    </row>
    <row r="40" spans="2:23" ht="12" customHeight="1">
      <c r="B40" s="11" t="s">
        <v>22</v>
      </c>
      <c r="C40" s="45">
        <v>24</v>
      </c>
      <c r="D40" s="45"/>
      <c r="E40" s="45"/>
      <c r="F40" s="4" t="s">
        <v>24</v>
      </c>
      <c r="G40" s="5" t="s">
        <v>305</v>
      </c>
      <c r="H40" s="2"/>
      <c r="I40" s="4" t="s">
        <v>25</v>
      </c>
      <c r="J40" s="5">
        <v>12</v>
      </c>
      <c r="K40" s="2"/>
      <c r="L40" s="4" t="s">
        <v>33</v>
      </c>
      <c r="M40" s="14" t="s">
        <v>98</v>
      </c>
      <c r="N40" s="2"/>
      <c r="O40" s="4" t="s">
        <v>31</v>
      </c>
      <c r="P40" s="14" t="s">
        <v>306</v>
      </c>
      <c r="Q40" s="46" t="str">
        <f>CONCATENATE($M$5, "-", C40, "-", MOD(C40, 23))</f>
        <v>1839-24-1</v>
      </c>
      <c r="R40" s="47"/>
      <c r="S40" s="48" t="str">
        <f>CONCATENATE($M$5, "-", C40, "-", MOD(C40, 23))</f>
        <v>1839-24-1</v>
      </c>
      <c r="T40" s="49"/>
      <c r="U40" s="48"/>
      <c r="V40" s="48"/>
      <c r="W40" s="48"/>
    </row>
    <row r="41" spans="2:23" ht="12" customHeight="1">
      <c r="B41" s="2"/>
      <c r="C41" s="2"/>
      <c r="D41" s="2"/>
      <c r="E41" s="3"/>
      <c r="F41" s="4" t="s">
        <v>18</v>
      </c>
      <c r="G41" s="5" t="s">
        <v>100</v>
      </c>
      <c r="H41" s="2"/>
      <c r="I41" s="4" t="s">
        <v>12</v>
      </c>
      <c r="J41" s="5" t="s">
        <v>101</v>
      </c>
      <c r="K41" s="2"/>
      <c r="L41" s="4" t="s">
        <v>11</v>
      </c>
      <c r="M41" s="14" t="s">
        <v>101</v>
      </c>
      <c r="N41" s="2"/>
      <c r="O41" s="2"/>
      <c r="P41" s="4"/>
      <c r="Q41" s="47"/>
      <c r="R41" s="47"/>
      <c r="S41" s="48"/>
      <c r="T41" s="48"/>
      <c r="U41" s="48"/>
      <c r="V41" s="48"/>
      <c r="W41" s="48"/>
    </row>
    <row r="42" spans="2:23" ht="12" customHeight="1">
      <c r="B42" s="2"/>
      <c r="C42" s="10" t="s">
        <v>275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2:23" ht="12" customHeight="1">
      <c r="D43" s="9" t="s">
        <v>102</v>
      </c>
    </row>
    <row r="44" spans="2:23" ht="12" customHeight="1">
      <c r="E44" s="38" t="s">
        <v>307</v>
      </c>
      <c r="F44" s="35"/>
      <c r="G44" s="36" t="s">
        <v>1</v>
      </c>
      <c r="H44" s="36" t="s">
        <v>47</v>
      </c>
      <c r="I44" s="36" t="s">
        <v>175</v>
      </c>
      <c r="J44" s="35" t="s">
        <v>47</v>
      </c>
      <c r="K44" s="35"/>
      <c r="L44" s="37" t="s">
        <v>49</v>
      </c>
      <c r="M44" s="39" t="s">
        <v>50</v>
      </c>
    </row>
    <row r="46" spans="2:23" ht="12" customHeight="1">
      <c r="D46" s="44" t="s">
        <v>276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</row>
    <row r="47" spans="2:23" ht="12" customHeight="1">
      <c r="D47" s="9" t="s">
        <v>102</v>
      </c>
    </row>
    <row r="48" spans="2:23" ht="12" customHeight="1">
      <c r="E48" s="38" t="s">
        <v>308</v>
      </c>
      <c r="F48" s="35"/>
      <c r="G48" s="36" t="s">
        <v>1</v>
      </c>
      <c r="H48" s="36" t="s">
        <v>47</v>
      </c>
      <c r="I48" s="36" t="s">
        <v>126</v>
      </c>
      <c r="J48" s="35" t="s">
        <v>47</v>
      </c>
      <c r="K48" s="35"/>
      <c r="L48" s="37" t="s">
        <v>49</v>
      </c>
      <c r="M48" s="39" t="s">
        <v>50</v>
      </c>
    </row>
    <row r="49" spans="2:23" ht="12" customHeight="1">
      <c r="D49" s="9" t="s">
        <v>111</v>
      </c>
    </row>
    <row r="50" spans="2:23" ht="12" customHeight="1">
      <c r="E50" s="38" t="s">
        <v>309</v>
      </c>
      <c r="F50" s="35"/>
      <c r="G50" s="36" t="s">
        <v>1</v>
      </c>
      <c r="H50" s="36" t="s">
        <v>47</v>
      </c>
      <c r="I50" s="36" t="s">
        <v>310</v>
      </c>
      <c r="J50" s="35" t="s">
        <v>47</v>
      </c>
      <c r="K50" s="35"/>
      <c r="L50" s="37" t="s">
        <v>49</v>
      </c>
      <c r="M50" s="39" t="s">
        <v>50</v>
      </c>
    </row>
    <row r="52" spans="2:23" ht="12" customHeight="1">
      <c r="B52" s="11" t="s">
        <v>22</v>
      </c>
      <c r="C52" s="45">
        <v>25</v>
      </c>
      <c r="D52" s="45"/>
      <c r="E52" s="45"/>
      <c r="F52" s="4" t="s">
        <v>24</v>
      </c>
      <c r="G52" s="5" t="s">
        <v>311</v>
      </c>
      <c r="H52" s="2"/>
      <c r="I52" s="4" t="s">
        <v>25</v>
      </c>
      <c r="J52" s="5">
        <v>4</v>
      </c>
      <c r="K52" s="2"/>
      <c r="L52" s="4" t="s">
        <v>33</v>
      </c>
      <c r="M52" s="14" t="s">
        <v>115</v>
      </c>
      <c r="N52" s="2"/>
      <c r="O52" s="4" t="s">
        <v>31</v>
      </c>
      <c r="P52" s="14" t="s">
        <v>312</v>
      </c>
      <c r="Q52" s="46" t="str">
        <f>CONCATENATE($M$5, "-", C52, "-", MOD(C52, 23))</f>
        <v>1839-25-2</v>
      </c>
      <c r="R52" s="47"/>
      <c r="S52" s="48" t="str">
        <f>CONCATENATE($M$5, "-", C52, "-", MOD(C52, 23))</f>
        <v>1839-25-2</v>
      </c>
      <c r="T52" s="49"/>
      <c r="U52" s="48"/>
      <c r="V52" s="48"/>
      <c r="W52" s="48"/>
    </row>
    <row r="53" spans="2:23" ht="12" customHeight="1">
      <c r="B53" s="2"/>
      <c r="C53" s="2"/>
      <c r="D53" s="2"/>
      <c r="E53" s="3"/>
      <c r="F53" s="4" t="s">
        <v>18</v>
      </c>
      <c r="G53" s="5" t="s">
        <v>313</v>
      </c>
      <c r="H53" s="2"/>
      <c r="I53" s="4" t="s">
        <v>12</v>
      </c>
      <c r="J53" s="5" t="s">
        <v>0</v>
      </c>
      <c r="K53" s="2"/>
      <c r="L53" s="4" t="s">
        <v>11</v>
      </c>
      <c r="M53" s="14" t="s">
        <v>0</v>
      </c>
      <c r="N53" s="2"/>
      <c r="O53" s="2"/>
      <c r="P53" s="4"/>
      <c r="Q53" s="47"/>
      <c r="R53" s="47"/>
      <c r="S53" s="48"/>
      <c r="T53" s="48"/>
      <c r="U53" s="48"/>
      <c r="V53" s="48"/>
      <c r="W53" s="48"/>
    </row>
    <row r="54" spans="2:23" ht="12" customHeight="1">
      <c r="B54" s="2"/>
      <c r="C54" s="10" t="s">
        <v>275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2:23" ht="12" customHeight="1">
      <c r="B55" s="3"/>
      <c r="C55" s="3"/>
      <c r="D55" s="44" t="s">
        <v>293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</row>
    <row r="56" spans="2:23" ht="12" customHeight="1">
      <c r="D56" s="9" t="s">
        <v>118</v>
      </c>
    </row>
    <row r="57" spans="2:23" ht="12" customHeight="1">
      <c r="E57" s="38" t="s">
        <v>314</v>
      </c>
      <c r="F57" s="35"/>
      <c r="G57" s="36" t="s">
        <v>56</v>
      </c>
      <c r="H57" s="36" t="s">
        <v>47</v>
      </c>
      <c r="I57" s="36" t="s">
        <v>315</v>
      </c>
      <c r="J57" s="35" t="s">
        <v>47</v>
      </c>
      <c r="K57" s="35"/>
      <c r="L57" s="37" t="s">
        <v>49</v>
      </c>
      <c r="M57" s="39" t="s">
        <v>50</v>
      </c>
    </row>
    <row r="59" spans="2:23" ht="12" customHeight="1">
      <c r="D59" s="44" t="s">
        <v>316</v>
      </c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</row>
    <row r="60" spans="2:23" ht="12" customHeight="1">
      <c r="D60" s="9" t="s">
        <v>118</v>
      </c>
    </row>
    <row r="61" spans="2:23" ht="12" customHeight="1">
      <c r="E61" s="38" t="s">
        <v>314</v>
      </c>
      <c r="F61" s="35"/>
      <c r="G61" s="36" t="s">
        <v>56</v>
      </c>
      <c r="H61" s="36" t="s">
        <v>47</v>
      </c>
      <c r="I61" s="36" t="s">
        <v>315</v>
      </c>
      <c r="J61" s="35" t="s">
        <v>47</v>
      </c>
      <c r="K61" s="35"/>
      <c r="L61" s="37" t="s">
        <v>49</v>
      </c>
      <c r="M61" s="39" t="s">
        <v>50</v>
      </c>
    </row>
    <row r="63" spans="2:23" ht="12" customHeight="1">
      <c r="B63" s="11" t="s">
        <v>22</v>
      </c>
      <c r="C63" s="45">
        <v>26</v>
      </c>
      <c r="D63" s="45"/>
      <c r="E63" s="45"/>
      <c r="F63" s="4" t="s">
        <v>24</v>
      </c>
      <c r="G63" s="5" t="s">
        <v>317</v>
      </c>
      <c r="H63" s="2"/>
      <c r="I63" s="4" t="s">
        <v>25</v>
      </c>
      <c r="J63" s="5">
        <v>8</v>
      </c>
      <c r="K63" s="2"/>
      <c r="L63" s="4" t="s">
        <v>33</v>
      </c>
      <c r="M63" s="14" t="s">
        <v>98</v>
      </c>
      <c r="N63" s="2"/>
      <c r="O63" s="4" t="s">
        <v>31</v>
      </c>
      <c r="P63" s="14" t="s">
        <v>318</v>
      </c>
      <c r="Q63" s="46" t="str">
        <f>CONCATENATE($M$5, "-", C63, "-", MOD(C63, 23))</f>
        <v>1839-26-3</v>
      </c>
      <c r="R63" s="47"/>
      <c r="S63" s="48" t="str">
        <f>CONCATENATE($M$5, "-", C63, "-", MOD(C63, 23))</f>
        <v>1839-26-3</v>
      </c>
      <c r="T63" s="49"/>
      <c r="U63" s="48"/>
      <c r="V63" s="48"/>
      <c r="W63" s="48"/>
    </row>
    <row r="64" spans="2:23" ht="12" customHeight="1">
      <c r="B64" s="2"/>
      <c r="C64" s="2"/>
      <c r="D64" s="2"/>
      <c r="E64" s="3"/>
      <c r="F64" s="4" t="s">
        <v>18</v>
      </c>
      <c r="G64" s="5" t="s">
        <v>100</v>
      </c>
      <c r="H64" s="2"/>
      <c r="I64" s="4" t="s">
        <v>12</v>
      </c>
      <c r="J64" s="5" t="s">
        <v>101</v>
      </c>
      <c r="K64" s="2"/>
      <c r="L64" s="4" t="s">
        <v>11</v>
      </c>
      <c r="M64" s="14" t="s">
        <v>101</v>
      </c>
      <c r="N64" s="2"/>
      <c r="O64" s="2"/>
      <c r="P64" s="4"/>
      <c r="Q64" s="47"/>
      <c r="R64" s="47"/>
      <c r="S64" s="48"/>
      <c r="T64" s="48"/>
      <c r="U64" s="48"/>
      <c r="V64" s="48"/>
      <c r="W64" s="48"/>
    </row>
    <row r="65" spans="2:23" ht="12" customHeight="1">
      <c r="B65" s="2"/>
      <c r="C65" s="10" t="s">
        <v>275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2:23" ht="12" customHeight="1">
      <c r="B66" s="3"/>
      <c r="C66" s="3"/>
      <c r="D66" s="44" t="s">
        <v>293</v>
      </c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</row>
    <row r="67" spans="2:23" ht="12" customHeight="1">
      <c r="D67" s="9" t="s">
        <v>124</v>
      </c>
    </row>
    <row r="68" spans="2:23" ht="12" customHeight="1">
      <c r="E68" s="38" t="s">
        <v>319</v>
      </c>
      <c r="F68" s="35"/>
      <c r="G68" s="36" t="s">
        <v>1</v>
      </c>
      <c r="H68" s="36" t="s">
        <v>47</v>
      </c>
      <c r="I68" s="36" t="s">
        <v>320</v>
      </c>
      <c r="J68" s="35" t="s">
        <v>47</v>
      </c>
      <c r="K68" s="35"/>
      <c r="L68" s="37" t="s">
        <v>49</v>
      </c>
      <c r="M68" s="39" t="s">
        <v>50</v>
      </c>
    </row>
    <row r="70" spans="2:23" ht="12" customHeight="1">
      <c r="D70" s="44" t="s">
        <v>316</v>
      </c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spans="2:23" ht="12" customHeight="1">
      <c r="D71" s="9" t="s">
        <v>124</v>
      </c>
    </row>
    <row r="72" spans="2:23" ht="12" customHeight="1">
      <c r="E72" s="38" t="s">
        <v>319</v>
      </c>
      <c r="F72" s="35"/>
      <c r="G72" s="36" t="s">
        <v>1</v>
      </c>
      <c r="H72" s="36" t="s">
        <v>47</v>
      </c>
      <c r="I72" s="36" t="s">
        <v>320</v>
      </c>
      <c r="J72" s="35" t="s">
        <v>47</v>
      </c>
      <c r="K72" s="35"/>
      <c r="L72" s="37" t="s">
        <v>49</v>
      </c>
      <c r="M72" s="39" t="s">
        <v>50</v>
      </c>
    </row>
    <row r="74" spans="2:23" ht="12" customHeight="1">
      <c r="B74" s="11" t="s">
        <v>22</v>
      </c>
      <c r="C74" s="45">
        <v>27</v>
      </c>
      <c r="D74" s="45"/>
      <c r="E74" s="45"/>
      <c r="F74" s="4" t="s">
        <v>24</v>
      </c>
      <c r="G74" s="5" t="s">
        <v>321</v>
      </c>
      <c r="H74" s="2"/>
      <c r="I74" s="4" t="s">
        <v>25</v>
      </c>
      <c r="J74" s="5">
        <v>2</v>
      </c>
      <c r="K74" s="2"/>
      <c r="L74" s="4" t="s">
        <v>33</v>
      </c>
      <c r="M74" s="14" t="s">
        <v>322</v>
      </c>
      <c r="N74" s="2"/>
      <c r="O74" s="4" t="s">
        <v>31</v>
      </c>
      <c r="P74" s="14" t="s">
        <v>323</v>
      </c>
      <c r="Q74" s="46" t="str">
        <f>CONCATENATE($M$5, "-", C74, "-", MOD(C74, 23))</f>
        <v>1839-27-4</v>
      </c>
      <c r="R74" s="47"/>
      <c r="S74" s="48" t="str">
        <f>CONCATENATE($M$5, "-", C74, "-", MOD(C74, 23))</f>
        <v>1839-27-4</v>
      </c>
      <c r="T74" s="49"/>
      <c r="U74" s="48"/>
      <c r="V74" s="48"/>
      <c r="W74" s="48"/>
    </row>
    <row r="75" spans="2:23" ht="12" customHeight="1">
      <c r="B75" s="2"/>
      <c r="C75" s="2"/>
      <c r="D75" s="2"/>
      <c r="E75" s="3"/>
      <c r="F75" s="4" t="s">
        <v>18</v>
      </c>
      <c r="G75" s="5" t="s">
        <v>324</v>
      </c>
      <c r="H75" s="2"/>
      <c r="I75" s="4" t="s">
        <v>12</v>
      </c>
      <c r="J75" s="5" t="s">
        <v>0</v>
      </c>
      <c r="K75" s="2"/>
      <c r="L75" s="4" t="s">
        <v>11</v>
      </c>
      <c r="M75" s="14" t="s">
        <v>0</v>
      </c>
      <c r="N75" s="2"/>
      <c r="O75" s="2"/>
      <c r="P75" s="4"/>
      <c r="Q75" s="47"/>
      <c r="R75" s="47"/>
      <c r="S75" s="48"/>
      <c r="T75" s="48"/>
      <c r="U75" s="48"/>
      <c r="V75" s="48"/>
      <c r="W75" s="48"/>
    </row>
    <row r="76" spans="2:23" ht="12" customHeight="1">
      <c r="B76" s="2"/>
      <c r="C76" s="10" t="s">
        <v>275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2:23" ht="12" customHeight="1">
      <c r="B77" s="3"/>
      <c r="C77" s="3"/>
      <c r="D77" s="44" t="s">
        <v>293</v>
      </c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</row>
    <row r="78" spans="2:23" ht="12" customHeight="1">
      <c r="D78" s="9" t="s">
        <v>134</v>
      </c>
    </row>
    <row r="79" spans="2:23" ht="12" customHeight="1">
      <c r="E79" s="38" t="s">
        <v>325</v>
      </c>
      <c r="F79" s="35"/>
      <c r="G79" s="36" t="s">
        <v>56</v>
      </c>
      <c r="H79" s="36" t="s">
        <v>47</v>
      </c>
      <c r="I79" s="36" t="s">
        <v>323</v>
      </c>
      <c r="J79" s="35" t="s">
        <v>47</v>
      </c>
      <c r="K79" s="35"/>
      <c r="L79" s="37" t="s">
        <v>49</v>
      </c>
      <c r="M79" s="39" t="s">
        <v>50</v>
      </c>
    </row>
    <row r="81" spans="2:23" ht="12" customHeight="1">
      <c r="B81" s="11" t="s">
        <v>22</v>
      </c>
      <c r="C81" s="45">
        <v>28</v>
      </c>
      <c r="D81" s="45"/>
      <c r="E81" s="45"/>
      <c r="F81" s="4" t="s">
        <v>24</v>
      </c>
      <c r="G81" s="5" t="s">
        <v>321</v>
      </c>
      <c r="H81" s="2"/>
      <c r="I81" s="4" t="s">
        <v>25</v>
      </c>
      <c r="J81" s="5">
        <v>2</v>
      </c>
      <c r="K81" s="2"/>
      <c r="L81" s="4" t="s">
        <v>33</v>
      </c>
      <c r="M81" s="14" t="s">
        <v>322</v>
      </c>
      <c r="N81" s="2"/>
      <c r="O81" s="4" t="s">
        <v>31</v>
      </c>
      <c r="P81" s="14" t="s">
        <v>323</v>
      </c>
      <c r="Q81" s="46" t="str">
        <f>CONCATENATE($M$5, "-", C81, "-", MOD(C81, 23))</f>
        <v>1839-28-5</v>
      </c>
      <c r="R81" s="47"/>
      <c r="S81" s="48" t="str">
        <f>CONCATENATE($M$5, "-", C81, "-", MOD(C81, 23))</f>
        <v>1839-28-5</v>
      </c>
      <c r="T81" s="49"/>
      <c r="U81" s="48"/>
      <c r="V81" s="48"/>
      <c r="W81" s="48"/>
    </row>
    <row r="82" spans="2:23" ht="12" customHeight="1">
      <c r="B82" s="2"/>
      <c r="C82" s="2"/>
      <c r="D82" s="2"/>
      <c r="E82" s="3"/>
      <c r="F82" s="4" t="s">
        <v>18</v>
      </c>
      <c r="G82" s="5" t="s">
        <v>324</v>
      </c>
      <c r="H82" s="2"/>
      <c r="I82" s="4" t="s">
        <v>12</v>
      </c>
      <c r="J82" s="5" t="s">
        <v>0</v>
      </c>
      <c r="K82" s="2"/>
      <c r="L82" s="4" t="s">
        <v>11</v>
      </c>
      <c r="M82" s="14" t="s">
        <v>0</v>
      </c>
      <c r="N82" s="2"/>
      <c r="O82" s="2"/>
      <c r="P82" s="4"/>
      <c r="Q82" s="47"/>
      <c r="R82" s="47"/>
      <c r="S82" s="48"/>
      <c r="T82" s="48"/>
      <c r="U82" s="48"/>
      <c r="V82" s="48"/>
      <c r="W82" s="48"/>
    </row>
    <row r="83" spans="2:23" ht="12" customHeight="1">
      <c r="B83" s="2"/>
      <c r="C83" s="10" t="s">
        <v>275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2:23" ht="12" customHeight="1">
      <c r="B84" s="3"/>
      <c r="C84" s="3"/>
      <c r="D84" s="44" t="s">
        <v>316</v>
      </c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2:23" ht="12" customHeight="1">
      <c r="D85" s="9" t="s">
        <v>134</v>
      </c>
    </row>
    <row r="86" spans="2:23" ht="12" customHeight="1">
      <c r="E86" s="38" t="s">
        <v>326</v>
      </c>
      <c r="F86" s="35"/>
      <c r="G86" s="36" t="s">
        <v>56</v>
      </c>
      <c r="H86" s="36" t="s">
        <v>47</v>
      </c>
      <c r="I86" s="36" t="s">
        <v>323</v>
      </c>
      <c r="J86" s="35" t="s">
        <v>47</v>
      </c>
      <c r="K86" s="35"/>
      <c r="L86" s="37" t="s">
        <v>49</v>
      </c>
      <c r="M86" s="39" t="s">
        <v>50</v>
      </c>
    </row>
    <row r="88" spans="2:23" ht="12" customHeight="1">
      <c r="B88" s="11" t="s">
        <v>22</v>
      </c>
      <c r="C88" s="45">
        <v>29</v>
      </c>
      <c r="D88" s="45"/>
      <c r="E88" s="45"/>
      <c r="F88" s="4" t="s">
        <v>24</v>
      </c>
      <c r="G88" s="5" t="s">
        <v>327</v>
      </c>
      <c r="H88" s="2"/>
      <c r="I88" s="4" t="s">
        <v>25</v>
      </c>
      <c r="J88" s="5">
        <v>20</v>
      </c>
      <c r="K88" s="2"/>
      <c r="L88" s="4" t="s">
        <v>33</v>
      </c>
      <c r="M88" s="14" t="s">
        <v>289</v>
      </c>
      <c r="N88" s="2"/>
      <c r="O88" s="4" t="s">
        <v>31</v>
      </c>
      <c r="P88" s="14" t="s">
        <v>328</v>
      </c>
      <c r="Q88" s="46" t="str">
        <f>CONCATENATE($M$5, "-", C88, "-", MOD(C88, 23))</f>
        <v>1839-29-6</v>
      </c>
      <c r="R88" s="47"/>
      <c r="S88" s="48" t="str">
        <f>CONCATENATE($M$5, "-", C88, "-", MOD(C88, 23))</f>
        <v>1839-29-6</v>
      </c>
      <c r="T88" s="49"/>
      <c r="U88" s="48"/>
      <c r="V88" s="48"/>
      <c r="W88" s="48"/>
    </row>
    <row r="89" spans="2:23" ht="12" customHeight="1">
      <c r="B89" s="2"/>
      <c r="C89" s="2"/>
      <c r="D89" s="2"/>
      <c r="E89" s="3"/>
      <c r="F89" s="4" t="s">
        <v>18</v>
      </c>
      <c r="G89" s="5" t="s">
        <v>291</v>
      </c>
      <c r="H89" s="2"/>
      <c r="I89" s="4" t="s">
        <v>12</v>
      </c>
      <c r="J89" s="5" t="s">
        <v>0</v>
      </c>
      <c r="K89" s="2"/>
      <c r="L89" s="4" t="s">
        <v>11</v>
      </c>
      <c r="M89" s="14" t="s">
        <v>0</v>
      </c>
      <c r="N89" s="2"/>
      <c r="O89" s="2"/>
      <c r="P89" s="4"/>
      <c r="Q89" s="47"/>
      <c r="R89" s="47"/>
      <c r="S89" s="48"/>
      <c r="T89" s="48"/>
      <c r="U89" s="48"/>
      <c r="V89" s="48"/>
      <c r="W89" s="48"/>
    </row>
    <row r="90" spans="2:23" ht="12" customHeight="1">
      <c r="B90" s="2"/>
      <c r="C90" s="10" t="s">
        <v>275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2:23" ht="12" customHeight="1">
      <c r="B91" s="3"/>
      <c r="C91" s="3"/>
      <c r="D91" s="44" t="s">
        <v>316</v>
      </c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</row>
    <row r="92" spans="2:23" ht="12" customHeight="1">
      <c r="D92" s="9" t="s">
        <v>45</v>
      </c>
    </row>
    <row r="93" spans="2:23" ht="12" customHeight="1">
      <c r="E93" s="27" t="s">
        <v>294</v>
      </c>
      <c r="F93" s="20"/>
      <c r="G93" s="21" t="s">
        <v>56</v>
      </c>
      <c r="H93" s="21" t="s">
        <v>47</v>
      </c>
      <c r="I93" s="21" t="s">
        <v>295</v>
      </c>
      <c r="J93" s="20" t="s">
        <v>47</v>
      </c>
      <c r="K93" s="20"/>
      <c r="L93" s="33" t="s">
        <v>49</v>
      </c>
      <c r="M93" s="34" t="s">
        <v>50</v>
      </c>
      <c r="O93" s="27" t="s">
        <v>300</v>
      </c>
      <c r="P93" s="20"/>
      <c r="Q93" s="21" t="s">
        <v>56</v>
      </c>
      <c r="R93" s="21" t="s">
        <v>47</v>
      </c>
      <c r="S93" s="21" t="s">
        <v>162</v>
      </c>
      <c r="T93" s="20" t="s">
        <v>47</v>
      </c>
      <c r="U93" s="20"/>
      <c r="V93" s="33" t="s">
        <v>49</v>
      </c>
      <c r="W93" s="34" t="s">
        <v>50</v>
      </c>
    </row>
    <row r="94" spans="2:23" ht="12" customHeight="1">
      <c r="E94" s="28" t="s">
        <v>296</v>
      </c>
      <c r="F94" s="1"/>
      <c r="G94" s="23" t="s">
        <v>56</v>
      </c>
      <c r="H94" s="23" t="s">
        <v>47</v>
      </c>
      <c r="I94" s="23" t="s">
        <v>295</v>
      </c>
      <c r="J94" s="1" t="s">
        <v>47</v>
      </c>
      <c r="K94" s="1"/>
      <c r="L94" s="19" t="s">
        <v>49</v>
      </c>
      <c r="M94" s="31" t="s">
        <v>50</v>
      </c>
      <c r="O94" s="28" t="s">
        <v>301</v>
      </c>
      <c r="P94" s="1"/>
      <c r="Q94" s="23" t="s">
        <v>1</v>
      </c>
      <c r="R94" s="23" t="s">
        <v>47</v>
      </c>
      <c r="S94" s="23" t="s">
        <v>302</v>
      </c>
      <c r="T94" s="1" t="s">
        <v>47</v>
      </c>
      <c r="U94" s="1"/>
      <c r="V94" s="19" t="s">
        <v>49</v>
      </c>
      <c r="W94" s="31" t="s">
        <v>50</v>
      </c>
    </row>
    <row r="95" spans="2:23" ht="12" customHeight="1">
      <c r="E95" s="28" t="s">
        <v>297</v>
      </c>
      <c r="F95" s="1"/>
      <c r="G95" s="23" t="s">
        <v>1</v>
      </c>
      <c r="H95" s="23" t="s">
        <v>47</v>
      </c>
      <c r="I95" s="23" t="s">
        <v>298</v>
      </c>
      <c r="J95" s="1" t="s">
        <v>47</v>
      </c>
      <c r="K95" s="1"/>
      <c r="L95" s="19" t="s">
        <v>49</v>
      </c>
      <c r="M95" s="31" t="s">
        <v>50</v>
      </c>
      <c r="O95" s="29" t="s">
        <v>303</v>
      </c>
      <c r="P95" s="24"/>
      <c r="Q95" s="25" t="s">
        <v>1</v>
      </c>
      <c r="R95" s="25" t="s">
        <v>47</v>
      </c>
      <c r="S95" s="25" t="s">
        <v>304</v>
      </c>
      <c r="T95" s="24" t="s">
        <v>47</v>
      </c>
      <c r="U95" s="24"/>
      <c r="V95" s="26" t="s">
        <v>49</v>
      </c>
      <c r="W95" s="32" t="s">
        <v>50</v>
      </c>
    </row>
    <row r="96" spans="2:23" ht="12" customHeight="1">
      <c r="E96" s="29" t="s">
        <v>299</v>
      </c>
      <c r="F96" s="24"/>
      <c r="G96" s="25" t="s">
        <v>56</v>
      </c>
      <c r="H96" s="25" t="s">
        <v>47</v>
      </c>
      <c r="I96" s="25" t="s">
        <v>162</v>
      </c>
      <c r="J96" s="24" t="s">
        <v>47</v>
      </c>
      <c r="K96" s="24"/>
      <c r="L96" s="26" t="s">
        <v>49</v>
      </c>
      <c r="M96" s="32" t="s">
        <v>50</v>
      </c>
    </row>
    <row r="98" spans="2:23" ht="12" customHeight="1">
      <c r="B98" s="11" t="s">
        <v>22</v>
      </c>
      <c r="C98" s="45">
        <v>30</v>
      </c>
      <c r="D98" s="45"/>
      <c r="E98" s="45"/>
      <c r="F98" s="4" t="s">
        <v>24</v>
      </c>
      <c r="G98" s="5" t="s">
        <v>329</v>
      </c>
      <c r="H98" s="2"/>
      <c r="I98" s="4" t="s">
        <v>25</v>
      </c>
      <c r="J98" s="5">
        <v>4</v>
      </c>
      <c r="K98" s="2"/>
      <c r="L98" s="4" t="s">
        <v>33</v>
      </c>
      <c r="M98" s="14" t="s">
        <v>330</v>
      </c>
      <c r="N98" s="2"/>
      <c r="O98" s="4" t="s">
        <v>31</v>
      </c>
      <c r="P98" s="14" t="s">
        <v>143</v>
      </c>
      <c r="Q98" s="46" t="str">
        <f>CONCATENATE($M$5, "-", C98, "-", MOD(C98, 23))</f>
        <v>1839-30-7</v>
      </c>
      <c r="R98" s="47"/>
      <c r="S98" s="48" t="str">
        <f>CONCATENATE($M$5, "-", C98, "-", MOD(C98, 23))</f>
        <v>1839-30-7</v>
      </c>
      <c r="T98" s="49"/>
      <c r="U98" s="48"/>
      <c r="V98" s="48"/>
      <c r="W98" s="48"/>
    </row>
    <row r="99" spans="2:23" ht="12" customHeight="1">
      <c r="B99" s="2"/>
      <c r="C99" s="2"/>
      <c r="D99" s="2"/>
      <c r="E99" s="3"/>
      <c r="F99" s="4" t="s">
        <v>18</v>
      </c>
      <c r="G99" s="5" t="s">
        <v>331</v>
      </c>
      <c r="H99" s="2"/>
      <c r="I99" s="4" t="s">
        <v>12</v>
      </c>
      <c r="J99" s="5" t="s">
        <v>0</v>
      </c>
      <c r="K99" s="2"/>
      <c r="L99" s="4" t="s">
        <v>11</v>
      </c>
      <c r="M99" s="14" t="s">
        <v>0</v>
      </c>
      <c r="N99" s="2"/>
      <c r="O99" s="2"/>
      <c r="P99" s="4"/>
      <c r="Q99" s="47"/>
      <c r="R99" s="47"/>
      <c r="S99" s="48"/>
      <c r="T99" s="48"/>
      <c r="U99" s="48"/>
      <c r="V99" s="48"/>
      <c r="W99" s="48"/>
    </row>
    <row r="100" spans="2:23" ht="12" customHeight="1">
      <c r="B100" s="2"/>
      <c r="C100" s="10" t="s">
        <v>332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2:23" ht="12" customHeight="1">
      <c r="D101" s="9" t="s">
        <v>146</v>
      </c>
    </row>
    <row r="102" spans="2:23" ht="12" customHeight="1">
      <c r="E102" s="38" t="s">
        <v>333</v>
      </c>
      <c r="F102" s="35"/>
      <c r="G102" s="36" t="s">
        <v>1</v>
      </c>
      <c r="H102" s="36" t="s">
        <v>47</v>
      </c>
      <c r="I102" s="42"/>
      <c r="J102" s="35" t="s">
        <v>47</v>
      </c>
      <c r="K102" s="35"/>
      <c r="L102" s="37" t="s">
        <v>49</v>
      </c>
      <c r="M102" s="39" t="s">
        <v>50</v>
      </c>
    </row>
    <row r="113" spans="6:15" ht="14.1" customHeight="1">
      <c r="F113" s="43" t="s">
        <v>334</v>
      </c>
      <c r="O113" s="43" t="s">
        <v>335</v>
      </c>
    </row>
    <row r="115" spans="6:15" ht="14.1" customHeight="1">
      <c r="F115" s="43" t="s">
        <v>152</v>
      </c>
      <c r="O115" s="43" t="s">
        <v>336</v>
      </c>
    </row>
  </sheetData>
  <mergeCells count="60">
    <mergeCell ref="M9:V10"/>
    <mergeCell ref="B2:W3"/>
    <mergeCell ref="J5:K5"/>
    <mergeCell ref="M5:W5"/>
    <mergeCell ref="J7:K7"/>
    <mergeCell ref="M7:W7"/>
    <mergeCell ref="T11:U11"/>
    <mergeCell ref="T12:U12"/>
    <mergeCell ref="T13:U13"/>
    <mergeCell ref="B14:D14"/>
    <mergeCell ref="E14:I14"/>
    <mergeCell ref="J14:O14"/>
    <mergeCell ref="R14:S14"/>
    <mergeCell ref="T14:W14"/>
    <mergeCell ref="C26:E26"/>
    <mergeCell ref="Q26:R27"/>
    <mergeCell ref="S26:W27"/>
    <mergeCell ref="AB14:AC14"/>
    <mergeCell ref="B15:D15"/>
    <mergeCell ref="E15:I15"/>
    <mergeCell ref="J15:O15"/>
    <mergeCell ref="R15:S15"/>
    <mergeCell ref="T15:W15"/>
    <mergeCell ref="AB15:AC15"/>
    <mergeCell ref="B16:W16"/>
    <mergeCell ref="C17:E17"/>
    <mergeCell ref="Q17:R18"/>
    <mergeCell ref="S17:W18"/>
    <mergeCell ref="D20:W20"/>
    <mergeCell ref="D29:W29"/>
    <mergeCell ref="D33:W33"/>
    <mergeCell ref="C40:E40"/>
    <mergeCell ref="Q40:R41"/>
    <mergeCell ref="S40:W41"/>
    <mergeCell ref="C74:E74"/>
    <mergeCell ref="Q74:R75"/>
    <mergeCell ref="S74:W75"/>
    <mergeCell ref="D46:W46"/>
    <mergeCell ref="C52:E52"/>
    <mergeCell ref="Q52:R53"/>
    <mergeCell ref="S52:W53"/>
    <mergeCell ref="D55:W55"/>
    <mergeCell ref="D59:W59"/>
    <mergeCell ref="C63:E63"/>
    <mergeCell ref="Q63:R64"/>
    <mergeCell ref="S63:W64"/>
    <mergeCell ref="D66:W66"/>
    <mergeCell ref="D70:W70"/>
    <mergeCell ref="D91:W91"/>
    <mergeCell ref="C98:E98"/>
    <mergeCell ref="Q98:R99"/>
    <mergeCell ref="S98:W99"/>
    <mergeCell ref="D77:W77"/>
    <mergeCell ref="C81:E81"/>
    <mergeCell ref="Q81:R82"/>
    <mergeCell ref="S81:W82"/>
    <mergeCell ref="D84:W84"/>
    <mergeCell ref="C88:E88"/>
    <mergeCell ref="Q88:R89"/>
    <mergeCell ref="S88:W89"/>
  </mergeCells>
  <pageMargins left="0.27559055118110237" right="0.27559055118110237" top="0.39370078740157483" bottom="0.39370078740157483" header="0.31496062992125984" footer="0.31496062992125984"/>
  <pageSetup paperSize="9" scale="56" orientation="portrait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Mast 24</vt:lpstr>
      <vt:lpstr>Mast 26</vt:lpstr>
      <vt:lpstr>Mast 27</vt:lpstr>
      <vt:lpstr>Mast 28</vt:lpstr>
      <vt:lpstr>'Mast 24'!Druckbereich</vt:lpstr>
      <vt:lpstr>'Mast 26'!Druckbereich</vt:lpstr>
      <vt:lpstr>'Mast 27'!Druckbereich</vt:lpstr>
      <vt:lpstr>'Mast 28'!Druckbereich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García Hurtado</dc:creator>
  <cp:lastModifiedBy>Lukas Schmerleib</cp:lastModifiedBy>
  <cp:lastPrinted>2016-10-13T13:33:19Z</cp:lastPrinted>
  <dcterms:created xsi:type="dcterms:W3CDTF">2016-06-16T06:17:02Z</dcterms:created>
  <dcterms:modified xsi:type="dcterms:W3CDTF">2023-08-09T09:15:48Z</dcterms:modified>
</cp:coreProperties>
</file>