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FERTAS\INTERNATIONAL\ALEMANIA\TENNET\620839 - A040 Altheim - St. Peter\4. Envíos\LKW\"/>
    </mc:Choice>
  </mc:AlternateContent>
  <xr:revisionPtr revIDLastSave="0" documentId="8_{6D39B6B1-9B3C-4C8E-9C70-ACE50464FDCB}" xr6:coauthVersionLast="47" xr6:coauthVersionMax="47" xr10:uidLastSave="{00000000-0000-0000-0000-000000000000}"/>
  <bookViews>
    <workbookView xWindow="-19320" yWindow="645" windowWidth="19440" windowHeight="15000" xr2:uid="{00000000-000D-0000-FFFF-FFFF00000000}"/>
  </bookViews>
  <sheets>
    <sheet name="Mast 32" sheetId="1" r:id="rId1"/>
    <sheet name="Mast 33" sheetId="2" r:id="rId2"/>
  </sheets>
  <definedNames>
    <definedName name="_xlnm.Print_Area" localSheetId="0">'Mast 32'!$B$2:$W$22</definedName>
    <definedName name="_xlnm.Print_Area" localSheetId="1">'Mast 33'!$B$2:$W$92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1" i="2" l="1"/>
  <c r="Q71" i="2"/>
  <c r="S62" i="2"/>
  <c r="Q62" i="2"/>
  <c r="S52" i="2"/>
  <c r="Q52" i="2"/>
  <c r="S41" i="2"/>
  <c r="Q41" i="2"/>
  <c r="S31" i="2"/>
  <c r="Q31" i="2"/>
  <c r="S211" i="1"/>
  <c r="Q211" i="1"/>
  <c r="S204" i="1"/>
  <c r="Q204" i="1"/>
  <c r="S197" i="1"/>
  <c r="Q197" i="1"/>
  <c r="S182" i="1"/>
  <c r="Q182" i="1"/>
  <c r="S170" i="1"/>
  <c r="Q170" i="1"/>
  <c r="S163" i="1"/>
  <c r="Q163" i="1"/>
  <c r="S156" i="1"/>
  <c r="Q156" i="1"/>
  <c r="S149" i="1"/>
  <c r="Q149" i="1"/>
  <c r="S138" i="1"/>
  <c r="Q138" i="1"/>
  <c r="S126" i="1"/>
  <c r="Q126" i="1"/>
  <c r="S109" i="1"/>
  <c r="Q109" i="1"/>
  <c r="S102" i="1"/>
  <c r="Q102" i="1"/>
  <c r="S95" i="1"/>
  <c r="Q95" i="1"/>
  <c r="S88" i="1"/>
  <c r="Q88" i="1"/>
  <c r="S63" i="1"/>
  <c r="Q63" i="1"/>
  <c r="S56" i="1"/>
  <c r="Q56" i="1"/>
  <c r="S49" i="1"/>
  <c r="Q49" i="1"/>
  <c r="S24" i="1"/>
  <c r="Q24" i="1"/>
  <c r="S17" i="2"/>
  <c r="Q17" i="2"/>
  <c r="W12" i="2"/>
  <c r="W11" i="2"/>
  <c r="W11" i="1"/>
  <c r="W12" i="1"/>
  <c r="S17" i="1"/>
  <c r="Q17" i="1"/>
</calcChain>
</file>

<file path=xl/sharedStrings.xml><?xml version="1.0" encoding="utf-8"?>
<sst xmlns="http://schemas.openxmlformats.org/spreadsheetml/2006/main" count="1925" uniqueCount="463">
  <si>
    <t>0,3 m</t>
  </si>
  <si>
    <t>4 Un</t>
  </si>
  <si>
    <t>PACKING LIST</t>
  </si>
  <si>
    <t>CIF: ES A-10009819</t>
  </si>
  <si>
    <t>Dirección: Carretera del Monte  s/n</t>
  </si>
  <si>
    <t>CP: 10190,   Apartado de Correos 15</t>
  </si>
  <si>
    <t>Telf: +34 927 29 02 33</t>
  </si>
  <si>
    <t>e-mail: imedexsa@imedexsa.com</t>
  </si>
  <si>
    <t xml:space="preserve">            Casar de Cáceres, CÁCERES (ESPAÑA)</t>
  </si>
  <si>
    <t>=&gt;</t>
  </si>
  <si>
    <t>TTT</t>
  </si>
  <si>
    <t xml:space="preserve">Höhe: </t>
  </si>
  <si>
    <t xml:space="preserve">Breite: </t>
  </si>
  <si>
    <t>Container / LKW</t>
  </si>
  <si>
    <t>Kunde:</t>
  </si>
  <si>
    <t>Beschreibung:</t>
  </si>
  <si>
    <t>Datum</t>
  </si>
  <si>
    <t xml:space="preserve">Länge: </t>
  </si>
  <si>
    <t>KFZ Kennzeichen/Lieferschein</t>
  </si>
  <si>
    <t>Anzahl:</t>
  </si>
  <si>
    <t>Projekt:</t>
  </si>
  <si>
    <t>PAKET:</t>
  </si>
  <si>
    <t>Gesamtzahl der Pakete</t>
  </si>
  <si>
    <t xml:space="preserve">Gewicht: </t>
  </si>
  <si>
    <t xml:space="preserve">Teile: </t>
  </si>
  <si>
    <t>Mastnummer</t>
  </si>
  <si>
    <t>Gesamtgewicht</t>
  </si>
  <si>
    <t>Ref.:</t>
  </si>
  <si>
    <t>Kundenbestellung:</t>
  </si>
  <si>
    <t>Oberfläche:</t>
  </si>
  <si>
    <t>Typ</t>
  </si>
  <si>
    <t xml:space="preserve">Volumen: </t>
  </si>
  <si>
    <t xml:space="preserve"> (TENNET)</t>
  </si>
  <si>
    <t>TenneT TSO GmbH, Bernecker Strasse 70, 95448, Bayreuth, Alemania, CIF: DE815073514</t>
  </si>
  <si>
    <t>4529087515/3111/HT5</t>
  </si>
  <si>
    <t>23628 Kg</t>
  </si>
  <si>
    <t>EINZELNE PAKETE</t>
  </si>
  <si>
    <t>479 Kg</t>
  </si>
  <si>
    <t>0,97 m3</t>
  </si>
  <si>
    <t>15,12 m2</t>
  </si>
  <si>
    <t>10,78 m</t>
  </si>
  <si>
    <t>Mast 32 - Mastkopf WA160 D-2-T-2019.1</t>
  </si>
  <si>
    <t>Erdseilhorn Zeichnr. P-0268501-A-19-Z6a</t>
  </si>
  <si>
    <t>Eckstiel - A2</t>
  </si>
  <si>
    <t>Z6-D1</t>
  </si>
  <si>
    <t>2 Un</t>
  </si>
  <si>
    <t xml:space="preserve"> </t>
  </si>
  <si>
    <t>7,56 m2</t>
  </si>
  <si>
    <t/>
  </si>
  <si>
    <t>Z6-D2</t>
  </si>
  <si>
    <t>783 Kg</t>
  </si>
  <si>
    <t>0,32 m3</t>
  </si>
  <si>
    <t>30,54 m2</t>
  </si>
  <si>
    <t>3,54 m</t>
  </si>
  <si>
    <t>Querträger 1 Zeichnr. P-0268501-A-19-Z8b</t>
  </si>
  <si>
    <t>Winkel</t>
  </si>
  <si>
    <t>9Z8-A110</t>
  </si>
  <si>
    <t>1,44 m2</t>
  </si>
  <si>
    <t>9Z8-A111</t>
  </si>
  <si>
    <t>9Z8-A112</t>
  </si>
  <si>
    <t>1,04 m2</t>
  </si>
  <si>
    <t>9Z8-A113</t>
  </si>
  <si>
    <t>1,5 m2</t>
  </si>
  <si>
    <t>9Z8-A114</t>
  </si>
  <si>
    <t>9Z8-A115</t>
  </si>
  <si>
    <t>1,62 m2</t>
  </si>
  <si>
    <t>9Z8-A116</t>
  </si>
  <si>
    <t>9Z8-A117</t>
  </si>
  <si>
    <t>1,68 m2</t>
  </si>
  <si>
    <t>9Z8-A118</t>
  </si>
  <si>
    <t>1,6 m2</t>
  </si>
  <si>
    <t>9Z8-A119</t>
  </si>
  <si>
    <t>0,76 m2</t>
  </si>
  <si>
    <t>9Z8-A120</t>
  </si>
  <si>
    <t>9Z8-A121</t>
  </si>
  <si>
    <t>9Z8-A123</t>
  </si>
  <si>
    <t>1,66 m2</t>
  </si>
  <si>
    <t>9Z8-A124</t>
  </si>
  <si>
    <t>9Z8-A125</t>
  </si>
  <si>
    <t>0,32 m2</t>
  </si>
  <si>
    <t>9Z8-A126</t>
  </si>
  <si>
    <t>9Z8-A127</t>
  </si>
  <si>
    <t>0,56 m2</t>
  </si>
  <si>
    <t>9Z8-A128</t>
  </si>
  <si>
    <t>1,32 m2</t>
  </si>
  <si>
    <t>9Z8-A129</t>
  </si>
  <si>
    <t>0,58 m2</t>
  </si>
  <si>
    <t>9Z8-A130</t>
  </si>
  <si>
    <t>9Z8-A131</t>
  </si>
  <si>
    <t>0,8 m2</t>
  </si>
  <si>
    <t>9Z8-A132</t>
  </si>
  <si>
    <t>0,68 m2</t>
  </si>
  <si>
    <t>9Z8-A133</t>
  </si>
  <si>
    <t>9Z8-A134</t>
  </si>
  <si>
    <t>0,66 m2</t>
  </si>
  <si>
    <t>9Z8-A135</t>
  </si>
  <si>
    <t>0,86 m2</t>
  </si>
  <si>
    <t>9Z8-A136</t>
  </si>
  <si>
    <t>9Z8-A137</t>
  </si>
  <si>
    <t>0,4 m2</t>
  </si>
  <si>
    <t>9Z8-A138</t>
  </si>
  <si>
    <t>9Z8-A139</t>
  </si>
  <si>
    <t>0,34 m2</t>
  </si>
  <si>
    <t>9Z8-A140</t>
  </si>
  <si>
    <t>9Z8-A141</t>
  </si>
  <si>
    <t>0,22 m2</t>
  </si>
  <si>
    <t>9Z8-A142</t>
  </si>
  <si>
    <t>9Z8-A143</t>
  </si>
  <si>
    <t>0,14 m2</t>
  </si>
  <si>
    <t>9Z8-A144</t>
  </si>
  <si>
    <t>9Z8-A145</t>
  </si>
  <si>
    <t>0,26 m2</t>
  </si>
  <si>
    <t>9Z8-A146</t>
  </si>
  <si>
    <t>9Z8-A177</t>
  </si>
  <si>
    <t>230 Kg</t>
  </si>
  <si>
    <t>0,72 m3</t>
  </si>
  <si>
    <t>9,72 m2</t>
  </si>
  <si>
    <t>8,01 m</t>
  </si>
  <si>
    <t>Querträger 2 Zeichnr. P-0268501-A-19-Z9a</t>
  </si>
  <si>
    <t>Schweissstück</t>
  </si>
  <si>
    <t>Z9-A272</t>
  </si>
  <si>
    <t>1551 Kg</t>
  </si>
  <si>
    <t>0,84 m3</t>
  </si>
  <si>
    <t>22,36 m2</t>
  </si>
  <si>
    <t>9,37 m</t>
  </si>
  <si>
    <t>Schweissstück - A2</t>
  </si>
  <si>
    <t>Z9-A201</t>
  </si>
  <si>
    <t>11,18 m2</t>
  </si>
  <si>
    <t>Z9-A202</t>
  </si>
  <si>
    <t>936 Kg</t>
  </si>
  <si>
    <t>0,36 m3</t>
  </si>
  <si>
    <t>37,46 m2</t>
  </si>
  <si>
    <t>3,95 m</t>
  </si>
  <si>
    <t>Querträger 3 Zeichnr. P-0268501-A-19-Z10b</t>
  </si>
  <si>
    <t>Z10-A310</t>
  </si>
  <si>
    <t>Z10-A311</t>
  </si>
  <si>
    <t>Z10-A312</t>
  </si>
  <si>
    <t>2,2 m2</t>
  </si>
  <si>
    <t>Z10-A313</t>
  </si>
  <si>
    <t>Z10-A314</t>
  </si>
  <si>
    <t>1,84 m2</t>
  </si>
  <si>
    <t>Z10-A315</t>
  </si>
  <si>
    <t>Z10-A316</t>
  </si>
  <si>
    <t>1,12 m2</t>
  </si>
  <si>
    <t>Z10-A317</t>
  </si>
  <si>
    <t>0,92 m2</t>
  </si>
  <si>
    <t>Z10-A318</t>
  </si>
  <si>
    <t>Z10-A319</t>
  </si>
  <si>
    <t>1,8 m2</t>
  </si>
  <si>
    <t>Z10-A320</t>
  </si>
  <si>
    <t>0,84 m2</t>
  </si>
  <si>
    <t>Z10-A321</t>
  </si>
  <si>
    <t>1,14 m2</t>
  </si>
  <si>
    <t>Z10-A322</t>
  </si>
  <si>
    <t>Z10-A323</t>
  </si>
  <si>
    <t>Z10-A324</t>
  </si>
  <si>
    <t>Z10-A326</t>
  </si>
  <si>
    <t>Z10-A327</t>
  </si>
  <si>
    <t>Z10-A328</t>
  </si>
  <si>
    <t>Z10-A329</t>
  </si>
  <si>
    <t>Z10-A330</t>
  </si>
  <si>
    <t>Z10-A331</t>
  </si>
  <si>
    <t>0,28 m2</t>
  </si>
  <si>
    <t>Z10-A332</t>
  </si>
  <si>
    <t>Z10-A333</t>
  </si>
  <si>
    <t>0,98 m2</t>
  </si>
  <si>
    <t>Z10-A334</t>
  </si>
  <si>
    <t>Z10-A335</t>
  </si>
  <si>
    <t>0,88 m2</t>
  </si>
  <si>
    <t>Z10-A336</t>
  </si>
  <si>
    <t>0,96 m2</t>
  </si>
  <si>
    <t>Z10-A337</t>
  </si>
  <si>
    <t>2,24 m2</t>
  </si>
  <si>
    <t>Z10-A338</t>
  </si>
  <si>
    <t>0,6 m2</t>
  </si>
  <si>
    <t>Z10-A339</t>
  </si>
  <si>
    <t>Z10-A340</t>
  </si>
  <si>
    <t>0,36 m2</t>
  </si>
  <si>
    <t>Z10-A341</t>
  </si>
  <si>
    <t>Z10-A342</t>
  </si>
  <si>
    <t>0,48 m2</t>
  </si>
  <si>
    <t>Z10-A343</t>
  </si>
  <si>
    <t>Z10-A344</t>
  </si>
  <si>
    <t>0,18 m2</t>
  </si>
  <si>
    <t>Z10-A345</t>
  </si>
  <si>
    <t>Z10-A346</t>
  </si>
  <si>
    <t>Z10-A347</t>
  </si>
  <si>
    <t>0,52 m2</t>
  </si>
  <si>
    <t>Z10-A380</t>
  </si>
  <si>
    <t>0,24 m2</t>
  </si>
  <si>
    <t>114 Kg</t>
  </si>
  <si>
    <t>0,13 m3</t>
  </si>
  <si>
    <t>2,18 m2</t>
  </si>
  <si>
    <t>1,42 m</t>
  </si>
  <si>
    <t>Winkel - A1</t>
  </si>
  <si>
    <t>Z10-A325</t>
  </si>
  <si>
    <t>Z10-A379</t>
  </si>
  <si>
    <t>1,78 m2</t>
  </si>
  <si>
    <t>281 Kg</t>
  </si>
  <si>
    <t>0,37 m3</t>
  </si>
  <si>
    <t>4,78 m2</t>
  </si>
  <si>
    <t>4,07 m</t>
  </si>
  <si>
    <t>Schuss 1º Zeichnr. P-0268501-A-19-Z11a</t>
  </si>
  <si>
    <t>Winkel - A2</t>
  </si>
  <si>
    <t>Z11-EA106</t>
  </si>
  <si>
    <t>1341 Kg</t>
  </si>
  <si>
    <t>0,73 m3</t>
  </si>
  <si>
    <t>23,2 m2</t>
  </si>
  <si>
    <t>8,08 m</t>
  </si>
  <si>
    <t>Z11-EA101</t>
  </si>
  <si>
    <t>11,6 m2</t>
  </si>
  <si>
    <t>Z11-EA102</t>
  </si>
  <si>
    <t>2414 Kg</t>
  </si>
  <si>
    <t>0,34 m3</t>
  </si>
  <si>
    <t>65,88 m2</t>
  </si>
  <si>
    <t>3,8 m</t>
  </si>
  <si>
    <t>Schuss 2º Zeichnr. P-0268501-A-19-Z13a</t>
  </si>
  <si>
    <t>Z13-D204</t>
  </si>
  <si>
    <t>2,6 m2</t>
  </si>
  <si>
    <t>Z13-D205</t>
  </si>
  <si>
    <t>Z13-D206</t>
  </si>
  <si>
    <t>2,14 m2</t>
  </si>
  <si>
    <t>Z13-D207</t>
  </si>
  <si>
    <t>2,96 m2</t>
  </si>
  <si>
    <t>Z13-D208</t>
  </si>
  <si>
    <t>Z13-D209</t>
  </si>
  <si>
    <t>Z13-D211</t>
  </si>
  <si>
    <t>3,4 m2</t>
  </si>
  <si>
    <t>Z13-D212</t>
  </si>
  <si>
    <t>8 Un</t>
  </si>
  <si>
    <t>5,6 m2</t>
  </si>
  <si>
    <t>Z13-D213</t>
  </si>
  <si>
    <t>13,12 m2</t>
  </si>
  <si>
    <t>Z13-D214</t>
  </si>
  <si>
    <t>2,72 m2</t>
  </si>
  <si>
    <t>Z13-D216</t>
  </si>
  <si>
    <t>2,48 m2</t>
  </si>
  <si>
    <t>Z13-D217</t>
  </si>
  <si>
    <t>5,36 m2</t>
  </si>
  <si>
    <t>Z13-D218</t>
  </si>
  <si>
    <t>2,12 m2</t>
  </si>
  <si>
    <t>Z13-D219</t>
  </si>
  <si>
    <t>Z13-D220</t>
  </si>
  <si>
    <t>1,24 m2</t>
  </si>
  <si>
    <t>Z13-D221</t>
  </si>
  <si>
    <t>Z13-D222</t>
  </si>
  <si>
    <t>Z13-D223</t>
  </si>
  <si>
    <t>Z13-D225</t>
  </si>
  <si>
    <t>1 Un</t>
  </si>
  <si>
    <t>Z13-D226</t>
  </si>
  <si>
    <t>Z13-D253</t>
  </si>
  <si>
    <t>167 Kg</t>
  </si>
  <si>
    <t>0,05 m3</t>
  </si>
  <si>
    <t>2,9 m2</t>
  </si>
  <si>
    <t>0,51 m</t>
  </si>
  <si>
    <t>Stosswinkel</t>
  </si>
  <si>
    <t>Z13-D215</t>
  </si>
  <si>
    <t>Z13-D224</t>
  </si>
  <si>
    <t>0,72 m2</t>
  </si>
  <si>
    <t>Z13-D227</t>
  </si>
  <si>
    <t>Z13-D228</t>
  </si>
  <si>
    <t>Schuss 3º Zeichnr. P-0268501-A-19-Z14c</t>
  </si>
  <si>
    <t>Z14-D330</t>
  </si>
  <si>
    <t>Z14-D331</t>
  </si>
  <si>
    <t>306 Kg</t>
  </si>
  <si>
    <t>0,08 m3</t>
  </si>
  <si>
    <t>4,32 m2</t>
  </si>
  <si>
    <t>0,87 m</t>
  </si>
  <si>
    <t>Stosswinkel - A1</t>
  </si>
  <si>
    <t>Z13-D203</t>
  </si>
  <si>
    <t>Z14-D303</t>
  </si>
  <si>
    <t>409 Kg</t>
  </si>
  <si>
    <t>0,44 m3</t>
  </si>
  <si>
    <t>6,18 m2</t>
  </si>
  <si>
    <t>4,93 m</t>
  </si>
  <si>
    <t>Z13-D210</t>
  </si>
  <si>
    <t>1279 Kg</t>
  </si>
  <si>
    <t>0,8 m3</t>
  </si>
  <si>
    <t>16,82 m2</t>
  </si>
  <si>
    <t>8,9 m</t>
  </si>
  <si>
    <t>Z13-D201</t>
  </si>
  <si>
    <t>Z13-D202</t>
  </si>
  <si>
    <t>1666 Kg</t>
  </si>
  <si>
    <t>37,14 m2</t>
  </si>
  <si>
    <t>4,01 m</t>
  </si>
  <si>
    <t>Z14-D304</t>
  </si>
  <si>
    <t>3,7 m2</t>
  </si>
  <si>
    <t>Z14-D305</t>
  </si>
  <si>
    <t>Z14-D312</t>
  </si>
  <si>
    <t>3,74 m2</t>
  </si>
  <si>
    <t>Z14-D317</t>
  </si>
  <si>
    <t>Z14-D318</t>
  </si>
  <si>
    <t>Z14-D321</t>
  </si>
  <si>
    <t>2,68 m2</t>
  </si>
  <si>
    <t>Z14-D322</t>
  </si>
  <si>
    <t>Z14-D323</t>
  </si>
  <si>
    <t>4,08 m2</t>
  </si>
  <si>
    <t>Z14-D324</t>
  </si>
  <si>
    <t>3,44 m2</t>
  </si>
  <si>
    <t>Z14-D325</t>
  </si>
  <si>
    <t>Z14-D326</t>
  </si>
  <si>
    <t>1910 Kg</t>
  </si>
  <si>
    <t>55,1 m2</t>
  </si>
  <si>
    <t>3,98 m</t>
  </si>
  <si>
    <t>Z14-D306</t>
  </si>
  <si>
    <t>2,64 m2</t>
  </si>
  <si>
    <t>Z14-D307</t>
  </si>
  <si>
    <t>3,36 m2</t>
  </si>
  <si>
    <t>Z14-D308</t>
  </si>
  <si>
    <t>6,64 m2</t>
  </si>
  <si>
    <t>Z14-D309</t>
  </si>
  <si>
    <t>Z14-D310</t>
  </si>
  <si>
    <t>2,88 m2</t>
  </si>
  <si>
    <t>Z14-D311</t>
  </si>
  <si>
    <t>Z14-D313</t>
  </si>
  <si>
    <t>Z14-D314</t>
  </si>
  <si>
    <t>1,56 m2</t>
  </si>
  <si>
    <t>Z14-D315</t>
  </si>
  <si>
    <t>Z14-D319</t>
  </si>
  <si>
    <t>2,16 m2</t>
  </si>
  <si>
    <t>Z14-D320</t>
  </si>
  <si>
    <t>1,76 m2</t>
  </si>
  <si>
    <t>Z14-D327</t>
  </si>
  <si>
    <t>2,62 m2</t>
  </si>
  <si>
    <t>Z14-D328</t>
  </si>
  <si>
    <t>Z14-D329</t>
  </si>
  <si>
    <t>Z14-D332</t>
  </si>
  <si>
    <t>1,38 m2</t>
  </si>
  <si>
    <t>Z14-D333</t>
  </si>
  <si>
    <t>4,12 m2</t>
  </si>
  <si>
    <t>Z14-D360</t>
  </si>
  <si>
    <t>3,8 m2</t>
  </si>
  <si>
    <t>370 Kg</t>
  </si>
  <si>
    <t>0,48 m3</t>
  </si>
  <si>
    <t>6,28 m2</t>
  </si>
  <si>
    <t>5,36 m</t>
  </si>
  <si>
    <t>Z14-D316</t>
  </si>
  <si>
    <t>2259 Kg</t>
  </si>
  <si>
    <t>0,88 m3</t>
  </si>
  <si>
    <t>21,4 m2</t>
  </si>
  <si>
    <t>9,8 m</t>
  </si>
  <si>
    <t>Z14-D302</t>
  </si>
  <si>
    <t>606 Kg</t>
  </si>
  <si>
    <t>0,1 m3</t>
  </si>
  <si>
    <t>9,32 m2</t>
  </si>
  <si>
    <t>0,6 m</t>
  </si>
  <si>
    <t>0,4 m</t>
  </si>
  <si>
    <t>Mast 32 - Mastschaft WA16-39  D-2-T-2019.1</t>
  </si>
  <si>
    <t>Schuss 6º Zeichnr. P-0268501-A-19-Z49a</t>
  </si>
  <si>
    <t>Blech</t>
  </si>
  <si>
    <t>Z49-K620</t>
  </si>
  <si>
    <t>3,08 m2</t>
  </si>
  <si>
    <t>Z49-K621</t>
  </si>
  <si>
    <t>2,56 m2</t>
  </si>
  <si>
    <t>Z49-K622</t>
  </si>
  <si>
    <t>Z49-K624</t>
  </si>
  <si>
    <t>0,2 m2</t>
  </si>
  <si>
    <t>Z49-K625</t>
  </si>
  <si>
    <t>Z49-K626</t>
  </si>
  <si>
    <t>0,44 m2</t>
  </si>
  <si>
    <t>Z49-K627</t>
  </si>
  <si>
    <t>Z49-K628</t>
  </si>
  <si>
    <t>Z49-K629</t>
  </si>
  <si>
    <t>Bandblech</t>
  </si>
  <si>
    <t>Z49-K623</t>
  </si>
  <si>
    <t>GESAMTGEWICHT:     18380 Kg</t>
  </si>
  <si>
    <t>GESAMTZAHL DER PAKETE:     19</t>
  </si>
  <si>
    <t>GESAMTZAHL DER TEILE:     440</t>
  </si>
  <si>
    <t>SUMME M2:     387,52 m2</t>
  </si>
  <si>
    <t>1567 Kg</t>
  </si>
  <si>
    <t>0,26 m3</t>
  </si>
  <si>
    <t>44,16 m2</t>
  </si>
  <si>
    <t>2,89 m</t>
  </si>
  <si>
    <t>Mast 33 - Mastschaft WA16-33  D-2-T-2019.1</t>
  </si>
  <si>
    <t>Schuss 4º Zeichnr. P-0268501-A-19-Z30a</t>
  </si>
  <si>
    <t>Z30-N408</t>
  </si>
  <si>
    <t>2,94 m2</t>
  </si>
  <si>
    <t>Z30-N409</t>
  </si>
  <si>
    <t>Z30-N414</t>
  </si>
  <si>
    <t>Z30-N415</t>
  </si>
  <si>
    <t>Z30-N416</t>
  </si>
  <si>
    <t>Z30-N417</t>
  </si>
  <si>
    <t>Z30-N418</t>
  </si>
  <si>
    <t>2,4 m2</t>
  </si>
  <si>
    <t>Z30-N419</t>
  </si>
  <si>
    <t>Z30-N420</t>
  </si>
  <si>
    <t>4,16 m2</t>
  </si>
  <si>
    <t>Z30-N421</t>
  </si>
  <si>
    <t>Z30-N422</t>
  </si>
  <si>
    <t>2,32 m2</t>
  </si>
  <si>
    <t>Z30-N423</t>
  </si>
  <si>
    <t>16 Un</t>
  </si>
  <si>
    <t>6,4 m2</t>
  </si>
  <si>
    <t>Z30-N424</t>
  </si>
  <si>
    <t>Z30-N425</t>
  </si>
  <si>
    <t>Z30-N426</t>
  </si>
  <si>
    <t>480 Kg</t>
  </si>
  <si>
    <t>6,98 m2</t>
  </si>
  <si>
    <t>Z30-N428</t>
  </si>
  <si>
    <t>Z30-N429</t>
  </si>
  <si>
    <t>Z30-N430</t>
  </si>
  <si>
    <t>0,64 m2</t>
  </si>
  <si>
    <t>Z30-N434</t>
  </si>
  <si>
    <t>Z30-N435</t>
  </si>
  <si>
    <t>Z30-N436</t>
  </si>
  <si>
    <t>Z30-N437</t>
  </si>
  <si>
    <t>Z30-N440</t>
  </si>
  <si>
    <t>2,38 m2</t>
  </si>
  <si>
    <t>585 Kg</t>
  </si>
  <si>
    <t>9,08 m2</t>
  </si>
  <si>
    <t>Schuss 5º Zeichnr. P-0268501-A-19-Z31</t>
  </si>
  <si>
    <t>Z31-N520</t>
  </si>
  <si>
    <t>3,16 m2</t>
  </si>
  <si>
    <t>Z31-N521</t>
  </si>
  <si>
    <t>2,28 m2</t>
  </si>
  <si>
    <t>Z31-N522</t>
  </si>
  <si>
    <t>Z31-N523</t>
  </si>
  <si>
    <t>Z31-N524</t>
  </si>
  <si>
    <t>Z31-N525</t>
  </si>
  <si>
    <t>Z31-N526</t>
  </si>
  <si>
    <t>Z31-N527</t>
  </si>
  <si>
    <t>Z31-N528</t>
  </si>
  <si>
    <t>Z31-N529</t>
  </si>
  <si>
    <t>1577 Kg</t>
  </si>
  <si>
    <t>0,29 m3</t>
  </si>
  <si>
    <t>47,36 m2</t>
  </si>
  <si>
    <t>3,25 m</t>
  </si>
  <si>
    <t>Schuss 6º Zeichnr. P-0268501-A-19-Z32a</t>
  </si>
  <si>
    <t>Z32-N607</t>
  </si>
  <si>
    <t>8 m2</t>
  </si>
  <si>
    <t>Z32-N608</t>
  </si>
  <si>
    <t>6,24 m2</t>
  </si>
  <si>
    <t>Z32-N609</t>
  </si>
  <si>
    <t>5,92 m2</t>
  </si>
  <si>
    <t>Z32-N610</t>
  </si>
  <si>
    <t>3,28 m2</t>
  </si>
  <si>
    <t>Z32-N611</t>
  </si>
  <si>
    <t>4,96 m2</t>
  </si>
  <si>
    <t>Z32-N612</t>
  </si>
  <si>
    <t>8,8 m2</t>
  </si>
  <si>
    <t>Z32-N613</t>
  </si>
  <si>
    <t>10,16 m2</t>
  </si>
  <si>
    <t>450 Kg</t>
  </si>
  <si>
    <t>5,84 m2</t>
  </si>
  <si>
    <t>Z32-N616</t>
  </si>
  <si>
    <t>Z32-N617</t>
  </si>
  <si>
    <t>Z32-N618</t>
  </si>
  <si>
    <t>Z32-N619</t>
  </si>
  <si>
    <t>Z32-N620</t>
  </si>
  <si>
    <t>589 Kg</t>
  </si>
  <si>
    <t>7,36 m2</t>
  </si>
  <si>
    <t>Blech - A1</t>
  </si>
  <si>
    <t>Z32-N614</t>
  </si>
  <si>
    <t>3,68 m2</t>
  </si>
  <si>
    <t>Z32-N615</t>
  </si>
  <si>
    <t>GESAMTGEWICHT:     5248 Kg</t>
  </si>
  <si>
    <t>GESAMTZAHL DER PAKETE:     6</t>
  </si>
  <si>
    <t>GESAMTZAHL DER TEILE:     268</t>
  </si>
  <si>
    <t>SUMME M2:     120,78 m2</t>
  </si>
  <si>
    <t>50732;50733;</t>
  </si>
  <si>
    <t>AAEF 660 // WCM 789 - Lieferschein Nº 80639</t>
  </si>
  <si>
    <t>Mast 32 + Mast 33</t>
  </si>
  <si>
    <t>AAEF 660 // WCM 789 - Lieferschein 80640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</si>
</sst>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36"/>
      <color theme="0"/>
      <name val="Code 128"/>
      <charset val="2"/>
    </font>
    <font>
      <sz val="10"/>
      <color rgb="FFFFFFFF"/>
      <name val="Calibri"/>
      <family val="2"/>
      <scheme val="minor"/>
    </font>
    <font>
      <sz val="36"/>
      <color rgb="FFFFFFFF"/>
      <name val="Code 128"/>
      <charset val="2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D4B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8" fillId="0" borderId="0" xfId="0" applyFont="1"/>
    <xf numFmtId="0" fontId="3" fillId="4" borderId="0" xfId="0" applyFont="1" applyFill="1"/>
    <xf numFmtId="0" fontId="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/>
    <xf numFmtId="0" fontId="0" fillId="6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" fillId="3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9" fontId="2" fillId="0" borderId="3" xfId="0" applyNumberFormat="1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49" fontId="2" fillId="0" borderId="5" xfId="0" applyNumberFormat="1" applyFont="1" applyBorder="1" applyAlignment="1">
      <alignment wrapText="1"/>
    </xf>
    <xf numFmtId="49" fontId="2" fillId="7" borderId="5" xfId="0" applyNumberFormat="1" applyFont="1" applyFill="1" applyBorder="1" applyAlignment="1">
      <alignment horizontal="right"/>
    </xf>
    <xf numFmtId="49" fontId="2" fillId="0" borderId="6" xfId="0" applyNumberFormat="1" applyFont="1" applyBorder="1" applyAlignment="1">
      <alignment wrapText="1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49" fontId="2" fillId="0" borderId="3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2" fillId="0" borderId="5" xfId="0" applyNumberFormat="1" applyFont="1" applyBorder="1" applyAlignment="1">
      <alignment horizontal="right"/>
    </xf>
    <xf numFmtId="0" fontId="13" fillId="0" borderId="0" xfId="0" applyFont="1"/>
    <xf numFmtId="49" fontId="2" fillId="0" borderId="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618565</xdr:colOff>
      <xdr:row>4</xdr:row>
      <xdr:rowOff>119285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805" y="175932"/>
          <a:ext cx="1735231" cy="57088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88643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9765" y="156882"/>
          <a:ext cx="537881" cy="102993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7852" y="1311090"/>
          <a:ext cx="537881" cy="5524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618565</xdr:colOff>
      <xdr:row>4</xdr:row>
      <xdr:rowOff>119285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9BE13E-BA29-473A-8359-43285ED9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934" y="171450"/>
          <a:ext cx="1725706" cy="55743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88643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40D7B6B-5208-4599-B983-DF4D2B0B2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9059" y="152400"/>
          <a:ext cx="535640" cy="100304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5656C669-31B1-439C-B56A-F3DDE72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79058" y="1275231"/>
          <a:ext cx="535640" cy="538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235"/>
  <sheetViews>
    <sheetView tabSelected="1" zoomScale="85" zoomScaleNormal="85" workbookViewId="0">
      <selection activeCell="Z15" sqref="Z15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2:29" ht="12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2:29" ht="12" customHeight="1">
      <c r="J5" s="23" t="s">
        <v>19</v>
      </c>
      <c r="K5" s="23"/>
      <c r="M5" s="23">
        <v>1839</v>
      </c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2:29" ht="12" customHeight="1">
      <c r="J6" t="s">
        <v>20</v>
      </c>
    </row>
    <row r="7" spans="2:29" ht="12" customHeight="1">
      <c r="B7" s="2" t="s">
        <v>3</v>
      </c>
      <c r="J7" s="23" t="s">
        <v>27</v>
      </c>
      <c r="K7" s="23"/>
      <c r="M7" s="23">
        <v>620839</v>
      </c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9" ht="12" customHeight="1">
      <c r="B8" s="2" t="s">
        <v>4</v>
      </c>
      <c r="J8" s="17" t="s">
        <v>15</v>
      </c>
      <c r="K8" s="17"/>
      <c r="M8" s="17" t="s">
        <v>32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26" t="s">
        <v>33</v>
      </c>
      <c r="N9" s="26"/>
      <c r="O9" s="26"/>
      <c r="P9" s="26"/>
      <c r="Q9" s="26"/>
      <c r="R9" s="26"/>
      <c r="S9" s="26"/>
      <c r="T9" s="26"/>
      <c r="U9" s="26"/>
      <c r="V9" s="26"/>
      <c r="W9" s="18"/>
    </row>
    <row r="10" spans="2:29" ht="12" customHeight="1">
      <c r="B10" s="2" t="s">
        <v>5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2:29" ht="12" customHeight="1">
      <c r="B11" s="2" t="s">
        <v>6</v>
      </c>
      <c r="J11" s="17" t="s">
        <v>28</v>
      </c>
      <c r="K11" s="17"/>
      <c r="M11" t="s">
        <v>34</v>
      </c>
      <c r="T11" s="24"/>
      <c r="U11" s="24"/>
      <c r="V11" s="15"/>
      <c r="W11" t="str">
        <f>LEFT(T11,1)</f>
        <v/>
      </c>
    </row>
    <row r="12" spans="2:29" ht="12" customHeight="1">
      <c r="B12" s="2" t="s">
        <v>7</v>
      </c>
      <c r="T12" s="24"/>
      <c r="U12" s="24"/>
      <c r="V12" s="15"/>
      <c r="W12" t="str">
        <f>LEFT(T12,1)</f>
        <v/>
      </c>
    </row>
    <row r="13" spans="2:29" ht="12" customHeight="1">
      <c r="T13" s="25" t="s">
        <v>10</v>
      </c>
      <c r="U13" s="25"/>
      <c r="V13" s="15" t="s">
        <v>9</v>
      </c>
      <c r="W13" s="16"/>
    </row>
    <row r="14" spans="2:29" ht="12" customHeight="1">
      <c r="B14" s="20" t="s">
        <v>13</v>
      </c>
      <c r="C14" s="20"/>
      <c r="D14" s="20"/>
      <c r="E14" s="20" t="s">
        <v>18</v>
      </c>
      <c r="F14" s="20"/>
      <c r="G14" s="20"/>
      <c r="H14" s="20"/>
      <c r="I14" s="20"/>
      <c r="J14" s="20" t="s">
        <v>25</v>
      </c>
      <c r="K14" s="20"/>
      <c r="L14" s="20"/>
      <c r="M14" s="20"/>
      <c r="N14" s="20"/>
      <c r="O14" s="20"/>
      <c r="P14" s="12" t="s">
        <v>16</v>
      </c>
      <c r="Q14" s="12" t="s">
        <v>30</v>
      </c>
      <c r="R14" s="20" t="s">
        <v>22</v>
      </c>
      <c r="S14" s="20"/>
      <c r="T14" s="20" t="s">
        <v>26</v>
      </c>
      <c r="U14" s="20"/>
      <c r="V14" s="20"/>
      <c r="W14" s="20"/>
      <c r="AB14" s="21"/>
      <c r="AC14" s="21"/>
    </row>
    <row r="15" spans="2:29" ht="15.75">
      <c r="B15" s="29">
        <v>47</v>
      </c>
      <c r="C15" s="29"/>
      <c r="D15" s="29"/>
      <c r="E15" s="22" t="s">
        <v>460</v>
      </c>
      <c r="F15" s="22"/>
      <c r="G15" s="22"/>
      <c r="H15" s="22"/>
      <c r="I15" s="22"/>
      <c r="J15" s="22" t="s">
        <v>461</v>
      </c>
      <c r="K15" s="22"/>
      <c r="L15" s="22"/>
      <c r="M15" s="22"/>
      <c r="N15" s="22"/>
      <c r="O15" s="22"/>
      <c r="P15" s="6">
        <v>44993</v>
      </c>
      <c r="Q15" s="7"/>
      <c r="R15" s="35">
        <v>25</v>
      </c>
      <c r="S15" s="22"/>
      <c r="T15" s="22" t="s">
        <v>35</v>
      </c>
      <c r="U15" s="22"/>
      <c r="V15" s="22"/>
      <c r="W15" s="22"/>
      <c r="AB15" s="21"/>
      <c r="AC15" s="21"/>
    </row>
    <row r="16" spans="2:29" ht="12" customHeight="1">
      <c r="B16" s="30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2:25" s="2" customFormat="1" ht="15" customHeight="1">
      <c r="B17" s="11" t="s">
        <v>21</v>
      </c>
      <c r="C17" s="28">
        <v>1139</v>
      </c>
      <c r="D17" s="28"/>
      <c r="E17" s="28"/>
      <c r="F17" s="4" t="s">
        <v>23</v>
      </c>
      <c r="G17" s="5" t="s">
        <v>37</v>
      </c>
      <c r="I17" s="4" t="s">
        <v>24</v>
      </c>
      <c r="J17" s="5">
        <v>4</v>
      </c>
      <c r="L17" s="4" t="s">
        <v>31</v>
      </c>
      <c r="M17" s="14" t="s">
        <v>38</v>
      </c>
      <c r="O17" s="4" t="s">
        <v>29</v>
      </c>
      <c r="P17" s="14" t="s">
        <v>39</v>
      </c>
      <c r="Q17" s="33" t="str">
        <f>CONCATENATE($M$5, "-", C17, "-", MOD(C17, 23))</f>
        <v>1839-1139-12</v>
      </c>
      <c r="R17" s="31"/>
      <c r="S17" s="32" t="str">
        <f>CONCATENATE($M$5, "-", C17, "-", MOD(C17, 23))</f>
        <v>1839-1139-12</v>
      </c>
      <c r="T17" s="34"/>
      <c r="U17" s="32"/>
      <c r="V17" s="32"/>
      <c r="W17" s="32"/>
    </row>
    <row r="18" spans="2:25" s="2" customFormat="1" ht="12.75" customHeight="1">
      <c r="E18" s="3"/>
      <c r="F18" s="4" t="s">
        <v>17</v>
      </c>
      <c r="G18" s="5" t="s">
        <v>40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31"/>
      <c r="R18" s="31"/>
      <c r="S18" s="32"/>
      <c r="T18" s="32"/>
      <c r="U18" s="32"/>
      <c r="V18" s="32"/>
      <c r="W18" s="32"/>
      <c r="X18" s="3"/>
      <c r="Y18" s="4"/>
    </row>
    <row r="19" spans="2:25" s="2" customFormat="1" ht="12.75"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27" t="s">
        <v>42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3"/>
      <c r="Y20" s="3"/>
    </row>
    <row r="21" spans="2:25" s="1" customFormat="1" ht="12" customHeight="1">
      <c r="D21" s="9" t="s">
        <v>43</v>
      </c>
    </row>
    <row r="22" spans="2:25" s="1" customFormat="1" ht="12" customHeight="1">
      <c r="D22" s="8"/>
      <c r="E22" s="43" t="s">
        <v>44</v>
      </c>
      <c r="F22" s="40"/>
      <c r="G22" s="41" t="s">
        <v>45</v>
      </c>
      <c r="H22" s="41" t="s">
        <v>46</v>
      </c>
      <c r="I22" s="41" t="s">
        <v>47</v>
      </c>
      <c r="J22" s="40" t="s">
        <v>46</v>
      </c>
      <c r="K22" s="40"/>
      <c r="L22" s="42" t="s">
        <v>48</v>
      </c>
      <c r="M22" s="44" t="s">
        <v>48</v>
      </c>
      <c r="O22" s="43" t="s">
        <v>49</v>
      </c>
      <c r="P22" s="40"/>
      <c r="Q22" s="41" t="s">
        <v>45</v>
      </c>
      <c r="R22" s="41" t="s">
        <v>46</v>
      </c>
      <c r="S22" s="41" t="s">
        <v>47</v>
      </c>
      <c r="T22" s="40" t="s">
        <v>46</v>
      </c>
      <c r="U22" s="40"/>
      <c r="V22" s="46" t="s">
        <v>48</v>
      </c>
      <c r="W22" s="47" t="s">
        <v>48</v>
      </c>
    </row>
    <row r="24" spans="2:25" ht="12" customHeight="1">
      <c r="B24" s="11" t="s">
        <v>21</v>
      </c>
      <c r="C24" s="28">
        <v>1141</v>
      </c>
      <c r="D24" s="28"/>
      <c r="E24" s="28"/>
      <c r="F24" s="4" t="s">
        <v>23</v>
      </c>
      <c r="G24" s="5" t="s">
        <v>50</v>
      </c>
      <c r="H24" s="2"/>
      <c r="I24" s="4" t="s">
        <v>24</v>
      </c>
      <c r="J24" s="5">
        <v>90</v>
      </c>
      <c r="K24" s="2"/>
      <c r="L24" s="4" t="s">
        <v>31</v>
      </c>
      <c r="M24" s="14" t="s">
        <v>51</v>
      </c>
      <c r="N24" s="2"/>
      <c r="O24" s="4" t="s">
        <v>29</v>
      </c>
      <c r="P24" s="14" t="s">
        <v>52</v>
      </c>
      <c r="Q24" s="33" t="str">
        <f>CONCATENATE($M$5, "-", C24, "-", MOD(C24, 23))</f>
        <v>1839-1141-14</v>
      </c>
      <c r="R24" s="31"/>
      <c r="S24" s="32" t="str">
        <f>CONCATENATE($M$5, "-", C24, "-", MOD(C24, 23))</f>
        <v>1839-1141-14</v>
      </c>
      <c r="T24" s="34"/>
      <c r="U24" s="32"/>
      <c r="V24" s="32"/>
      <c r="W24" s="32"/>
    </row>
    <row r="25" spans="2:25" ht="12" customHeight="1">
      <c r="B25" s="2"/>
      <c r="C25" s="2"/>
      <c r="D25" s="2"/>
      <c r="E25" s="3"/>
      <c r="F25" s="4" t="s">
        <v>17</v>
      </c>
      <c r="G25" s="5" t="s">
        <v>53</v>
      </c>
      <c r="H25" s="2"/>
      <c r="I25" s="4" t="s">
        <v>12</v>
      </c>
      <c r="J25" s="5" t="s">
        <v>0</v>
      </c>
      <c r="K25" s="2"/>
      <c r="L25" s="4" t="s">
        <v>11</v>
      </c>
      <c r="M25" s="14" t="s">
        <v>0</v>
      </c>
      <c r="N25" s="2"/>
      <c r="O25" s="2"/>
      <c r="P25" s="4"/>
      <c r="Q25" s="31"/>
      <c r="R25" s="31"/>
      <c r="S25" s="32"/>
      <c r="T25" s="32"/>
      <c r="U25" s="32"/>
      <c r="V25" s="32"/>
      <c r="W25" s="32"/>
    </row>
    <row r="26" spans="2:25" ht="12" customHeight="1">
      <c r="B26" s="2"/>
      <c r="C26" s="10" t="s">
        <v>41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2:25" ht="12" customHeight="1">
      <c r="B27" s="3"/>
      <c r="C27" s="3"/>
      <c r="D27" s="27" t="s">
        <v>54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</row>
    <row r="28" spans="2:25" ht="12" customHeight="1">
      <c r="D28" s="9" t="s">
        <v>55</v>
      </c>
    </row>
    <row r="29" spans="2:25" ht="12" customHeight="1">
      <c r="E29" s="53" t="s">
        <v>56</v>
      </c>
      <c r="F29" s="37"/>
      <c r="G29" s="38" t="s">
        <v>45</v>
      </c>
      <c r="H29" s="38" t="s">
        <v>46</v>
      </c>
      <c r="I29" s="38" t="s">
        <v>57</v>
      </c>
      <c r="J29" s="37" t="s">
        <v>46</v>
      </c>
      <c r="K29" s="37"/>
      <c r="L29" s="45" t="s">
        <v>48</v>
      </c>
      <c r="M29" s="56" t="s">
        <v>48</v>
      </c>
      <c r="O29" s="53" t="s">
        <v>87</v>
      </c>
      <c r="P29" s="37"/>
      <c r="Q29" s="38" t="s">
        <v>45</v>
      </c>
      <c r="R29" s="38" t="s">
        <v>46</v>
      </c>
      <c r="S29" s="38" t="s">
        <v>86</v>
      </c>
      <c r="T29" s="37" t="s">
        <v>46</v>
      </c>
      <c r="U29" s="37"/>
      <c r="V29" s="45" t="s">
        <v>48</v>
      </c>
      <c r="W29" s="56" t="s">
        <v>48</v>
      </c>
    </row>
    <row r="30" spans="2:25" ht="12" customHeight="1">
      <c r="E30" s="54" t="s">
        <v>58</v>
      </c>
      <c r="F30" s="48"/>
      <c r="G30" s="49" t="s">
        <v>45</v>
      </c>
      <c r="H30" s="49" t="s">
        <v>46</v>
      </c>
      <c r="I30" s="49" t="s">
        <v>57</v>
      </c>
      <c r="J30" s="48" t="s">
        <v>46</v>
      </c>
      <c r="K30" s="48"/>
      <c r="L30" s="36" t="s">
        <v>48</v>
      </c>
      <c r="M30" s="57" t="s">
        <v>48</v>
      </c>
      <c r="O30" s="54" t="s">
        <v>88</v>
      </c>
      <c r="P30" s="48"/>
      <c r="Q30" s="49" t="s">
        <v>1</v>
      </c>
      <c r="R30" s="49" t="s">
        <v>46</v>
      </c>
      <c r="S30" s="49" t="s">
        <v>89</v>
      </c>
      <c r="T30" s="48" t="s">
        <v>46</v>
      </c>
      <c r="U30" s="48"/>
      <c r="V30" s="36" t="s">
        <v>48</v>
      </c>
      <c r="W30" s="57" t="s">
        <v>48</v>
      </c>
    </row>
    <row r="31" spans="2:25" ht="12" customHeight="1">
      <c r="E31" s="54" t="s">
        <v>59</v>
      </c>
      <c r="F31" s="48"/>
      <c r="G31" s="49" t="s">
        <v>1</v>
      </c>
      <c r="H31" s="49" t="s">
        <v>46</v>
      </c>
      <c r="I31" s="49" t="s">
        <v>60</v>
      </c>
      <c r="J31" s="48" t="s">
        <v>46</v>
      </c>
      <c r="K31" s="48"/>
      <c r="L31" s="36" t="s">
        <v>48</v>
      </c>
      <c r="M31" s="57" t="s">
        <v>48</v>
      </c>
      <c r="O31" s="54" t="s">
        <v>90</v>
      </c>
      <c r="P31" s="48"/>
      <c r="Q31" s="49" t="s">
        <v>45</v>
      </c>
      <c r="R31" s="49" t="s">
        <v>46</v>
      </c>
      <c r="S31" s="49" t="s">
        <v>91</v>
      </c>
      <c r="T31" s="48" t="s">
        <v>46</v>
      </c>
      <c r="U31" s="48"/>
      <c r="V31" s="36" t="s">
        <v>48</v>
      </c>
      <c r="W31" s="57" t="s">
        <v>48</v>
      </c>
    </row>
    <row r="32" spans="2:25" ht="12" customHeight="1">
      <c r="E32" s="54" t="s">
        <v>61</v>
      </c>
      <c r="F32" s="48"/>
      <c r="G32" s="49" t="s">
        <v>45</v>
      </c>
      <c r="H32" s="49" t="s">
        <v>46</v>
      </c>
      <c r="I32" s="49" t="s">
        <v>62</v>
      </c>
      <c r="J32" s="48" t="s">
        <v>46</v>
      </c>
      <c r="K32" s="48"/>
      <c r="L32" s="36" t="s">
        <v>48</v>
      </c>
      <c r="M32" s="57" t="s">
        <v>48</v>
      </c>
      <c r="O32" s="54" t="s">
        <v>92</v>
      </c>
      <c r="P32" s="48"/>
      <c r="Q32" s="49" t="s">
        <v>45</v>
      </c>
      <c r="R32" s="49" t="s">
        <v>46</v>
      </c>
      <c r="S32" s="49" t="s">
        <v>91</v>
      </c>
      <c r="T32" s="48" t="s">
        <v>46</v>
      </c>
      <c r="U32" s="48"/>
      <c r="V32" s="36" t="s">
        <v>48</v>
      </c>
      <c r="W32" s="57" t="s">
        <v>48</v>
      </c>
    </row>
    <row r="33" spans="5:23" ht="12" customHeight="1">
      <c r="E33" s="54" t="s">
        <v>63</v>
      </c>
      <c r="F33" s="48"/>
      <c r="G33" s="49" t="s">
        <v>45</v>
      </c>
      <c r="H33" s="49" t="s">
        <v>46</v>
      </c>
      <c r="I33" s="49" t="s">
        <v>62</v>
      </c>
      <c r="J33" s="48" t="s">
        <v>46</v>
      </c>
      <c r="K33" s="48"/>
      <c r="L33" s="36" t="s">
        <v>48</v>
      </c>
      <c r="M33" s="57" t="s">
        <v>48</v>
      </c>
      <c r="O33" s="54" t="s">
        <v>93</v>
      </c>
      <c r="P33" s="48"/>
      <c r="Q33" s="49" t="s">
        <v>45</v>
      </c>
      <c r="R33" s="49" t="s">
        <v>46</v>
      </c>
      <c r="S33" s="49" t="s">
        <v>94</v>
      </c>
      <c r="T33" s="48" t="s">
        <v>46</v>
      </c>
      <c r="U33" s="48"/>
      <c r="V33" s="36" t="s">
        <v>48</v>
      </c>
      <c r="W33" s="57" t="s">
        <v>48</v>
      </c>
    </row>
    <row r="34" spans="5:23" ht="12" customHeight="1">
      <c r="E34" s="54" t="s">
        <v>64</v>
      </c>
      <c r="F34" s="48"/>
      <c r="G34" s="49" t="s">
        <v>45</v>
      </c>
      <c r="H34" s="49" t="s">
        <v>46</v>
      </c>
      <c r="I34" s="49" t="s">
        <v>65</v>
      </c>
      <c r="J34" s="48" t="s">
        <v>46</v>
      </c>
      <c r="K34" s="48"/>
      <c r="L34" s="36" t="s">
        <v>48</v>
      </c>
      <c r="M34" s="57" t="s">
        <v>48</v>
      </c>
      <c r="O34" s="54" t="s">
        <v>95</v>
      </c>
      <c r="P34" s="48"/>
      <c r="Q34" s="49" t="s">
        <v>45</v>
      </c>
      <c r="R34" s="49" t="s">
        <v>46</v>
      </c>
      <c r="S34" s="49" t="s">
        <v>96</v>
      </c>
      <c r="T34" s="48" t="s">
        <v>46</v>
      </c>
      <c r="U34" s="48"/>
      <c r="V34" s="36" t="s">
        <v>48</v>
      </c>
      <c r="W34" s="57" t="s">
        <v>48</v>
      </c>
    </row>
    <row r="35" spans="5:23" ht="12" customHeight="1">
      <c r="E35" s="54" t="s">
        <v>66</v>
      </c>
      <c r="F35" s="48"/>
      <c r="G35" s="49" t="s">
        <v>45</v>
      </c>
      <c r="H35" s="49" t="s">
        <v>46</v>
      </c>
      <c r="I35" s="49" t="s">
        <v>65</v>
      </c>
      <c r="J35" s="48" t="s">
        <v>46</v>
      </c>
      <c r="K35" s="48"/>
      <c r="L35" s="36" t="s">
        <v>48</v>
      </c>
      <c r="M35" s="57" t="s">
        <v>48</v>
      </c>
      <c r="O35" s="54" t="s">
        <v>97</v>
      </c>
      <c r="P35" s="48"/>
      <c r="Q35" s="49" t="s">
        <v>45</v>
      </c>
      <c r="R35" s="49" t="s">
        <v>46</v>
      </c>
      <c r="S35" s="49" t="s">
        <v>96</v>
      </c>
      <c r="T35" s="48" t="s">
        <v>46</v>
      </c>
      <c r="U35" s="48"/>
      <c r="V35" s="36" t="s">
        <v>48</v>
      </c>
      <c r="W35" s="57" t="s">
        <v>48</v>
      </c>
    </row>
    <row r="36" spans="5:23" ht="12" customHeight="1">
      <c r="E36" s="54" t="s">
        <v>67</v>
      </c>
      <c r="F36" s="48"/>
      <c r="G36" s="49" t="s">
        <v>1</v>
      </c>
      <c r="H36" s="49" t="s">
        <v>46</v>
      </c>
      <c r="I36" s="49" t="s">
        <v>68</v>
      </c>
      <c r="J36" s="48" t="s">
        <v>46</v>
      </c>
      <c r="K36" s="48"/>
      <c r="L36" s="36" t="s">
        <v>48</v>
      </c>
      <c r="M36" s="57" t="s">
        <v>48</v>
      </c>
      <c r="O36" s="54" t="s">
        <v>98</v>
      </c>
      <c r="P36" s="48"/>
      <c r="Q36" s="49" t="s">
        <v>45</v>
      </c>
      <c r="R36" s="49" t="s">
        <v>46</v>
      </c>
      <c r="S36" s="49" t="s">
        <v>99</v>
      </c>
      <c r="T36" s="48" t="s">
        <v>46</v>
      </c>
      <c r="U36" s="48"/>
      <c r="V36" s="36" t="s">
        <v>48</v>
      </c>
      <c r="W36" s="57" t="s">
        <v>48</v>
      </c>
    </row>
    <row r="37" spans="5:23" ht="12" customHeight="1">
      <c r="E37" s="54" t="s">
        <v>69</v>
      </c>
      <c r="F37" s="48"/>
      <c r="G37" s="49" t="s">
        <v>1</v>
      </c>
      <c r="H37" s="49" t="s">
        <v>46</v>
      </c>
      <c r="I37" s="49" t="s">
        <v>70</v>
      </c>
      <c r="J37" s="48" t="s">
        <v>46</v>
      </c>
      <c r="K37" s="48"/>
      <c r="L37" s="36" t="s">
        <v>48</v>
      </c>
      <c r="M37" s="57" t="s">
        <v>48</v>
      </c>
      <c r="O37" s="54" t="s">
        <v>100</v>
      </c>
      <c r="P37" s="48"/>
      <c r="Q37" s="49" t="s">
        <v>45</v>
      </c>
      <c r="R37" s="49" t="s">
        <v>46</v>
      </c>
      <c r="S37" s="49" t="s">
        <v>99</v>
      </c>
      <c r="T37" s="48" t="s">
        <v>46</v>
      </c>
      <c r="U37" s="48"/>
      <c r="V37" s="36" t="s">
        <v>48</v>
      </c>
      <c r="W37" s="57" t="s">
        <v>48</v>
      </c>
    </row>
    <row r="38" spans="5:23" ht="12" customHeight="1">
      <c r="E38" s="54" t="s">
        <v>71</v>
      </c>
      <c r="F38" s="48"/>
      <c r="G38" s="49" t="s">
        <v>1</v>
      </c>
      <c r="H38" s="49" t="s">
        <v>46</v>
      </c>
      <c r="I38" s="49" t="s">
        <v>72</v>
      </c>
      <c r="J38" s="48" t="s">
        <v>46</v>
      </c>
      <c r="K38" s="48"/>
      <c r="L38" s="36" t="s">
        <v>48</v>
      </c>
      <c r="M38" s="57" t="s">
        <v>48</v>
      </c>
      <c r="O38" s="54" t="s">
        <v>101</v>
      </c>
      <c r="P38" s="48"/>
      <c r="Q38" s="49" t="s">
        <v>45</v>
      </c>
      <c r="R38" s="49" t="s">
        <v>46</v>
      </c>
      <c r="S38" s="49" t="s">
        <v>102</v>
      </c>
      <c r="T38" s="48" t="s">
        <v>46</v>
      </c>
      <c r="U38" s="48"/>
      <c r="V38" s="36" t="s">
        <v>48</v>
      </c>
      <c r="W38" s="57" t="s">
        <v>48</v>
      </c>
    </row>
    <row r="39" spans="5:23" ht="12" customHeight="1">
      <c r="E39" s="54" t="s">
        <v>73</v>
      </c>
      <c r="F39" s="48"/>
      <c r="G39" s="49" t="s">
        <v>45</v>
      </c>
      <c r="H39" s="49" t="s">
        <v>46</v>
      </c>
      <c r="I39" s="49" t="s">
        <v>72</v>
      </c>
      <c r="J39" s="48" t="s">
        <v>46</v>
      </c>
      <c r="K39" s="48"/>
      <c r="L39" s="36" t="s">
        <v>48</v>
      </c>
      <c r="M39" s="57" t="s">
        <v>48</v>
      </c>
      <c r="O39" s="54" t="s">
        <v>103</v>
      </c>
      <c r="P39" s="48"/>
      <c r="Q39" s="49" t="s">
        <v>45</v>
      </c>
      <c r="R39" s="49" t="s">
        <v>46</v>
      </c>
      <c r="S39" s="49" t="s">
        <v>102</v>
      </c>
      <c r="T39" s="48" t="s">
        <v>46</v>
      </c>
      <c r="U39" s="48"/>
      <c r="V39" s="36" t="s">
        <v>48</v>
      </c>
      <c r="W39" s="57" t="s">
        <v>48</v>
      </c>
    </row>
    <row r="40" spans="5:23" ht="12" customHeight="1">
      <c r="E40" s="54" t="s">
        <v>74</v>
      </c>
      <c r="F40" s="48"/>
      <c r="G40" s="49" t="s">
        <v>45</v>
      </c>
      <c r="H40" s="49" t="s">
        <v>46</v>
      </c>
      <c r="I40" s="49" t="s">
        <v>72</v>
      </c>
      <c r="J40" s="48" t="s">
        <v>46</v>
      </c>
      <c r="K40" s="48"/>
      <c r="L40" s="36" t="s">
        <v>48</v>
      </c>
      <c r="M40" s="57" t="s">
        <v>48</v>
      </c>
      <c r="O40" s="54" t="s">
        <v>104</v>
      </c>
      <c r="P40" s="48"/>
      <c r="Q40" s="49" t="s">
        <v>45</v>
      </c>
      <c r="R40" s="49" t="s">
        <v>46</v>
      </c>
      <c r="S40" s="49" t="s">
        <v>105</v>
      </c>
      <c r="T40" s="48" t="s">
        <v>46</v>
      </c>
      <c r="U40" s="48"/>
      <c r="V40" s="36" t="s">
        <v>48</v>
      </c>
      <c r="W40" s="57" t="s">
        <v>48</v>
      </c>
    </row>
    <row r="41" spans="5:23" ht="12" customHeight="1">
      <c r="E41" s="54" t="s">
        <v>75</v>
      </c>
      <c r="F41" s="48"/>
      <c r="G41" s="49" t="s">
        <v>45</v>
      </c>
      <c r="H41" s="49" t="s">
        <v>46</v>
      </c>
      <c r="I41" s="49" t="s">
        <v>76</v>
      </c>
      <c r="J41" s="48" t="s">
        <v>46</v>
      </c>
      <c r="K41" s="48"/>
      <c r="L41" s="36" t="s">
        <v>48</v>
      </c>
      <c r="M41" s="57" t="s">
        <v>48</v>
      </c>
      <c r="O41" s="54" t="s">
        <v>106</v>
      </c>
      <c r="P41" s="48"/>
      <c r="Q41" s="49" t="s">
        <v>45</v>
      </c>
      <c r="R41" s="49" t="s">
        <v>46</v>
      </c>
      <c r="S41" s="49" t="s">
        <v>105</v>
      </c>
      <c r="T41" s="48" t="s">
        <v>46</v>
      </c>
      <c r="U41" s="48"/>
      <c r="V41" s="36" t="s">
        <v>48</v>
      </c>
      <c r="W41" s="57" t="s">
        <v>48</v>
      </c>
    </row>
    <row r="42" spans="5:23" ht="12" customHeight="1">
      <c r="E42" s="54" t="s">
        <v>77</v>
      </c>
      <c r="F42" s="48"/>
      <c r="G42" s="49" t="s">
        <v>45</v>
      </c>
      <c r="H42" s="49" t="s">
        <v>46</v>
      </c>
      <c r="I42" s="49" t="s">
        <v>76</v>
      </c>
      <c r="J42" s="48" t="s">
        <v>46</v>
      </c>
      <c r="K42" s="48"/>
      <c r="L42" s="36" t="s">
        <v>48</v>
      </c>
      <c r="M42" s="57" t="s">
        <v>48</v>
      </c>
      <c r="O42" s="54" t="s">
        <v>107</v>
      </c>
      <c r="P42" s="48"/>
      <c r="Q42" s="49" t="s">
        <v>45</v>
      </c>
      <c r="R42" s="49" t="s">
        <v>46</v>
      </c>
      <c r="S42" s="49" t="s">
        <v>108</v>
      </c>
      <c r="T42" s="48" t="s">
        <v>46</v>
      </c>
      <c r="U42" s="48"/>
      <c r="V42" s="36" t="s">
        <v>48</v>
      </c>
      <c r="W42" s="57" t="s">
        <v>48</v>
      </c>
    </row>
    <row r="43" spans="5:23" ht="12" customHeight="1">
      <c r="E43" s="54" t="s">
        <v>78</v>
      </c>
      <c r="F43" s="48"/>
      <c r="G43" s="49" t="s">
        <v>45</v>
      </c>
      <c r="H43" s="49" t="s">
        <v>46</v>
      </c>
      <c r="I43" s="49" t="s">
        <v>79</v>
      </c>
      <c r="J43" s="48" t="s">
        <v>46</v>
      </c>
      <c r="K43" s="48"/>
      <c r="L43" s="36" t="s">
        <v>48</v>
      </c>
      <c r="M43" s="57" t="s">
        <v>48</v>
      </c>
      <c r="O43" s="54" t="s">
        <v>109</v>
      </c>
      <c r="P43" s="48"/>
      <c r="Q43" s="49" t="s">
        <v>45</v>
      </c>
      <c r="R43" s="49" t="s">
        <v>46</v>
      </c>
      <c r="S43" s="49" t="s">
        <v>108</v>
      </c>
      <c r="T43" s="48" t="s">
        <v>46</v>
      </c>
      <c r="U43" s="48"/>
      <c r="V43" s="36" t="s">
        <v>48</v>
      </c>
      <c r="W43" s="57" t="s">
        <v>48</v>
      </c>
    </row>
    <row r="44" spans="5:23" ht="12" customHeight="1">
      <c r="E44" s="54" t="s">
        <v>80</v>
      </c>
      <c r="F44" s="48"/>
      <c r="G44" s="49" t="s">
        <v>45</v>
      </c>
      <c r="H44" s="49" t="s">
        <v>46</v>
      </c>
      <c r="I44" s="49" t="s">
        <v>79</v>
      </c>
      <c r="J44" s="48" t="s">
        <v>46</v>
      </c>
      <c r="K44" s="48"/>
      <c r="L44" s="36" t="s">
        <v>48</v>
      </c>
      <c r="M44" s="57" t="s">
        <v>48</v>
      </c>
      <c r="O44" s="54" t="s">
        <v>110</v>
      </c>
      <c r="P44" s="48"/>
      <c r="Q44" s="49" t="s">
        <v>45</v>
      </c>
      <c r="R44" s="49" t="s">
        <v>46</v>
      </c>
      <c r="S44" s="49" t="s">
        <v>111</v>
      </c>
      <c r="T44" s="48" t="s">
        <v>46</v>
      </c>
      <c r="U44" s="48"/>
      <c r="V44" s="36" t="s">
        <v>48</v>
      </c>
      <c r="W44" s="57" t="s">
        <v>48</v>
      </c>
    </row>
    <row r="45" spans="5:23" ht="12" customHeight="1">
      <c r="E45" s="54" t="s">
        <v>81</v>
      </c>
      <c r="F45" s="48"/>
      <c r="G45" s="49" t="s">
        <v>1</v>
      </c>
      <c r="H45" s="49" t="s">
        <v>46</v>
      </c>
      <c r="I45" s="49" t="s">
        <v>82</v>
      </c>
      <c r="J45" s="48" t="s">
        <v>46</v>
      </c>
      <c r="K45" s="48"/>
      <c r="L45" s="36" t="s">
        <v>48</v>
      </c>
      <c r="M45" s="57" t="s">
        <v>48</v>
      </c>
      <c r="O45" s="54" t="s">
        <v>112</v>
      </c>
      <c r="P45" s="48"/>
      <c r="Q45" s="49" t="s">
        <v>1</v>
      </c>
      <c r="R45" s="49" t="s">
        <v>46</v>
      </c>
      <c r="S45" s="49" t="s">
        <v>82</v>
      </c>
      <c r="T45" s="48" t="s">
        <v>46</v>
      </c>
      <c r="U45" s="48"/>
      <c r="V45" s="36" t="s">
        <v>48</v>
      </c>
      <c r="W45" s="57" t="s">
        <v>48</v>
      </c>
    </row>
    <row r="46" spans="5:23" ht="12" customHeight="1">
      <c r="E46" s="54" t="s">
        <v>83</v>
      </c>
      <c r="F46" s="48"/>
      <c r="G46" s="49" t="s">
        <v>1</v>
      </c>
      <c r="H46" s="49" t="s">
        <v>46</v>
      </c>
      <c r="I46" s="49" t="s">
        <v>84</v>
      </c>
      <c r="J46" s="48" t="s">
        <v>46</v>
      </c>
      <c r="K46" s="48"/>
      <c r="L46" s="36" t="s">
        <v>48</v>
      </c>
      <c r="M46" s="57" t="s">
        <v>48</v>
      </c>
      <c r="O46" s="55" t="s">
        <v>113</v>
      </c>
      <c r="P46" s="50"/>
      <c r="Q46" s="51" t="s">
        <v>45</v>
      </c>
      <c r="R46" s="51" t="s">
        <v>46</v>
      </c>
      <c r="S46" s="51" t="s">
        <v>111</v>
      </c>
      <c r="T46" s="50" t="s">
        <v>46</v>
      </c>
      <c r="U46" s="50"/>
      <c r="V46" s="52" t="s">
        <v>48</v>
      </c>
      <c r="W46" s="58" t="s">
        <v>48</v>
      </c>
    </row>
    <row r="47" spans="5:23" ht="12" customHeight="1">
      <c r="E47" s="55" t="s">
        <v>85</v>
      </c>
      <c r="F47" s="50"/>
      <c r="G47" s="51" t="s">
        <v>45</v>
      </c>
      <c r="H47" s="51" t="s">
        <v>46</v>
      </c>
      <c r="I47" s="51" t="s">
        <v>86</v>
      </c>
      <c r="J47" s="50" t="s">
        <v>46</v>
      </c>
      <c r="K47" s="50"/>
      <c r="L47" s="52" t="s">
        <v>48</v>
      </c>
      <c r="M47" s="58" t="s">
        <v>48</v>
      </c>
    </row>
    <row r="49" spans="2:23" ht="12" customHeight="1">
      <c r="B49" s="11" t="s">
        <v>21</v>
      </c>
      <c r="C49" s="28">
        <v>1149</v>
      </c>
      <c r="D49" s="28"/>
      <c r="E49" s="28"/>
      <c r="F49" s="4" t="s">
        <v>23</v>
      </c>
      <c r="G49" s="5" t="s">
        <v>114</v>
      </c>
      <c r="H49" s="2"/>
      <c r="I49" s="4" t="s">
        <v>24</v>
      </c>
      <c r="J49" s="5">
        <v>2</v>
      </c>
      <c r="K49" s="2"/>
      <c r="L49" s="4" t="s">
        <v>31</v>
      </c>
      <c r="M49" s="14" t="s">
        <v>115</v>
      </c>
      <c r="N49" s="2"/>
      <c r="O49" s="4" t="s">
        <v>29</v>
      </c>
      <c r="P49" s="14" t="s">
        <v>116</v>
      </c>
      <c r="Q49" s="33" t="str">
        <f>CONCATENATE($M$5, "-", C49, "-", MOD(C49, 23))</f>
        <v>1839-1149-22</v>
      </c>
      <c r="R49" s="31"/>
      <c r="S49" s="32" t="str">
        <f>CONCATENATE($M$5, "-", C49, "-", MOD(C49, 23))</f>
        <v>1839-1149-22</v>
      </c>
      <c r="T49" s="34"/>
      <c r="U49" s="32"/>
      <c r="V49" s="32"/>
      <c r="W49" s="32"/>
    </row>
    <row r="50" spans="2:23" ht="12" customHeight="1">
      <c r="B50" s="2"/>
      <c r="C50" s="2"/>
      <c r="D50" s="2"/>
      <c r="E50" s="3"/>
      <c r="F50" s="4" t="s">
        <v>17</v>
      </c>
      <c r="G50" s="5" t="s">
        <v>117</v>
      </c>
      <c r="H50" s="2"/>
      <c r="I50" s="4" t="s">
        <v>12</v>
      </c>
      <c r="J50" s="5" t="s">
        <v>0</v>
      </c>
      <c r="K50" s="2"/>
      <c r="L50" s="4" t="s">
        <v>11</v>
      </c>
      <c r="M50" s="14" t="s">
        <v>0</v>
      </c>
      <c r="N50" s="2"/>
      <c r="O50" s="2"/>
      <c r="P50" s="4"/>
      <c r="Q50" s="31"/>
      <c r="R50" s="31"/>
      <c r="S50" s="32"/>
      <c r="T50" s="32"/>
      <c r="U50" s="32"/>
      <c r="V50" s="32"/>
      <c r="W50" s="32"/>
    </row>
    <row r="51" spans="2:23" ht="12" customHeight="1">
      <c r="B51" s="2"/>
      <c r="C51" s="10" t="s">
        <v>41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2:23" ht="12" customHeight="1">
      <c r="B52" s="3"/>
      <c r="C52" s="3"/>
      <c r="D52" s="27" t="s">
        <v>118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2:23" ht="12" customHeight="1">
      <c r="D53" s="9" t="s">
        <v>119</v>
      </c>
    </row>
    <row r="54" spans="2:23" ht="12" customHeight="1">
      <c r="E54" s="59" t="s">
        <v>120</v>
      </c>
      <c r="F54" s="40"/>
      <c r="G54" s="41" t="s">
        <v>45</v>
      </c>
      <c r="H54" s="41" t="s">
        <v>46</v>
      </c>
      <c r="I54" s="41" t="s">
        <v>116</v>
      </c>
      <c r="J54" s="40" t="s">
        <v>46</v>
      </c>
      <c r="K54" s="40"/>
      <c r="L54" s="46" t="s">
        <v>48</v>
      </c>
      <c r="M54" s="47" t="s">
        <v>48</v>
      </c>
    </row>
    <row r="56" spans="2:23" ht="12" customHeight="1">
      <c r="B56" s="11" t="s">
        <v>21</v>
      </c>
      <c r="C56" s="28">
        <v>1150</v>
      </c>
      <c r="D56" s="28"/>
      <c r="E56" s="28"/>
      <c r="F56" s="4" t="s">
        <v>23</v>
      </c>
      <c r="G56" s="5" t="s">
        <v>121</v>
      </c>
      <c r="H56" s="2"/>
      <c r="I56" s="4" t="s">
        <v>24</v>
      </c>
      <c r="J56" s="5">
        <v>4</v>
      </c>
      <c r="K56" s="2"/>
      <c r="L56" s="4" t="s">
        <v>31</v>
      </c>
      <c r="M56" s="14" t="s">
        <v>122</v>
      </c>
      <c r="N56" s="2"/>
      <c r="O56" s="4" t="s">
        <v>29</v>
      </c>
      <c r="P56" s="14" t="s">
        <v>123</v>
      </c>
      <c r="Q56" s="33" t="str">
        <f>CONCATENATE($M$5, "-", C56, "-", MOD(C56, 23))</f>
        <v>1839-1150-0</v>
      </c>
      <c r="R56" s="31"/>
      <c r="S56" s="32" t="str">
        <f>CONCATENATE($M$5, "-", C56, "-", MOD(C56, 23))</f>
        <v>1839-1150-0</v>
      </c>
      <c r="T56" s="34"/>
      <c r="U56" s="32"/>
      <c r="V56" s="32"/>
      <c r="W56" s="32"/>
    </row>
    <row r="57" spans="2:23" ht="12" customHeight="1">
      <c r="B57" s="2"/>
      <c r="C57" s="2"/>
      <c r="D57" s="2"/>
      <c r="E57" s="3"/>
      <c r="F57" s="4" t="s">
        <v>17</v>
      </c>
      <c r="G57" s="5" t="s">
        <v>124</v>
      </c>
      <c r="H57" s="2"/>
      <c r="I57" s="4" t="s">
        <v>12</v>
      </c>
      <c r="J57" s="5" t="s">
        <v>0</v>
      </c>
      <c r="K57" s="2"/>
      <c r="L57" s="4" t="s">
        <v>11</v>
      </c>
      <c r="M57" s="14" t="s">
        <v>0</v>
      </c>
      <c r="N57" s="2"/>
      <c r="O57" s="2"/>
      <c r="P57" s="4"/>
      <c r="Q57" s="31"/>
      <c r="R57" s="31"/>
      <c r="S57" s="32"/>
      <c r="T57" s="32"/>
      <c r="U57" s="32"/>
      <c r="V57" s="32"/>
      <c r="W57" s="32"/>
    </row>
    <row r="58" spans="2:23" ht="12" customHeight="1">
      <c r="B58" s="2"/>
      <c r="C58" s="10" t="s">
        <v>41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2:23" ht="12" customHeight="1">
      <c r="B59" s="3"/>
      <c r="C59" s="3"/>
      <c r="D59" s="27" t="s">
        <v>118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2:23" ht="12" customHeight="1">
      <c r="D60" s="9" t="s">
        <v>125</v>
      </c>
    </row>
    <row r="61" spans="2:23" ht="12" customHeight="1">
      <c r="E61" s="43" t="s">
        <v>126</v>
      </c>
      <c r="F61" s="40"/>
      <c r="G61" s="41" t="s">
        <v>45</v>
      </c>
      <c r="H61" s="41" t="s">
        <v>46</v>
      </c>
      <c r="I61" s="41" t="s">
        <v>127</v>
      </c>
      <c r="J61" s="40" t="s">
        <v>46</v>
      </c>
      <c r="K61" s="40"/>
      <c r="L61" s="46" t="s">
        <v>48</v>
      </c>
      <c r="M61" s="47" t="s">
        <v>48</v>
      </c>
      <c r="O61" s="43" t="s">
        <v>128</v>
      </c>
      <c r="P61" s="40"/>
      <c r="Q61" s="41" t="s">
        <v>45</v>
      </c>
      <c r="R61" s="41" t="s">
        <v>46</v>
      </c>
      <c r="S61" s="41" t="s">
        <v>127</v>
      </c>
      <c r="T61" s="40" t="s">
        <v>46</v>
      </c>
      <c r="U61" s="40"/>
      <c r="V61" s="46" t="s">
        <v>48</v>
      </c>
      <c r="W61" s="47" t="s">
        <v>48</v>
      </c>
    </row>
    <row r="63" spans="2:23" ht="12" customHeight="1">
      <c r="B63" s="11" t="s">
        <v>21</v>
      </c>
      <c r="C63" s="28">
        <v>1153</v>
      </c>
      <c r="D63" s="28"/>
      <c r="E63" s="28"/>
      <c r="F63" s="4" t="s">
        <v>23</v>
      </c>
      <c r="G63" s="5" t="s">
        <v>129</v>
      </c>
      <c r="H63" s="2"/>
      <c r="I63" s="4" t="s">
        <v>24</v>
      </c>
      <c r="J63" s="5">
        <v>90</v>
      </c>
      <c r="K63" s="2"/>
      <c r="L63" s="4" t="s">
        <v>31</v>
      </c>
      <c r="M63" s="14" t="s">
        <v>130</v>
      </c>
      <c r="N63" s="2"/>
      <c r="O63" s="4" t="s">
        <v>29</v>
      </c>
      <c r="P63" s="14" t="s">
        <v>131</v>
      </c>
      <c r="Q63" s="33" t="str">
        <f>CONCATENATE($M$5, "-", C63, "-", MOD(C63, 23))</f>
        <v>1839-1153-3</v>
      </c>
      <c r="R63" s="31"/>
      <c r="S63" s="32" t="str">
        <f>CONCATENATE($M$5, "-", C63, "-", MOD(C63, 23))</f>
        <v>1839-1153-3</v>
      </c>
      <c r="T63" s="34"/>
      <c r="U63" s="32"/>
      <c r="V63" s="32"/>
      <c r="W63" s="32"/>
    </row>
    <row r="64" spans="2:23" ht="12" customHeight="1">
      <c r="B64" s="2"/>
      <c r="C64" s="2"/>
      <c r="D64" s="2"/>
      <c r="E64" s="3"/>
      <c r="F64" s="4" t="s">
        <v>17</v>
      </c>
      <c r="G64" s="5" t="s">
        <v>132</v>
      </c>
      <c r="H64" s="2"/>
      <c r="I64" s="4" t="s">
        <v>12</v>
      </c>
      <c r="J64" s="5" t="s">
        <v>0</v>
      </c>
      <c r="K64" s="2"/>
      <c r="L64" s="4" t="s">
        <v>11</v>
      </c>
      <c r="M64" s="14" t="s">
        <v>0</v>
      </c>
      <c r="N64" s="2"/>
      <c r="O64" s="2"/>
      <c r="P64" s="4"/>
      <c r="Q64" s="31"/>
      <c r="R64" s="31"/>
      <c r="S64" s="32"/>
      <c r="T64" s="32"/>
      <c r="U64" s="32"/>
      <c r="V64" s="32"/>
      <c r="W64" s="32"/>
    </row>
    <row r="65" spans="2:23" ht="12" customHeight="1">
      <c r="B65" s="2"/>
      <c r="C65" s="10" t="s">
        <v>41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2:23" ht="12" customHeight="1">
      <c r="B66" s="3"/>
      <c r="C66" s="3"/>
      <c r="D66" s="27" t="s">
        <v>133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2:23" ht="12" customHeight="1">
      <c r="D67" s="9" t="s">
        <v>55</v>
      </c>
    </row>
    <row r="68" spans="2:23" ht="12" customHeight="1">
      <c r="E68" s="53" t="s">
        <v>134</v>
      </c>
      <c r="F68" s="37"/>
      <c r="G68" s="38" t="s">
        <v>45</v>
      </c>
      <c r="H68" s="38" t="s">
        <v>46</v>
      </c>
      <c r="I68" s="38" t="s">
        <v>70</v>
      </c>
      <c r="J68" s="37" t="s">
        <v>46</v>
      </c>
      <c r="K68" s="37"/>
      <c r="L68" s="45" t="s">
        <v>48</v>
      </c>
      <c r="M68" s="56" t="s">
        <v>48</v>
      </c>
      <c r="O68" s="53" t="s">
        <v>160</v>
      </c>
      <c r="P68" s="37"/>
      <c r="Q68" s="38" t="s">
        <v>45</v>
      </c>
      <c r="R68" s="38" t="s">
        <v>46</v>
      </c>
      <c r="S68" s="38" t="s">
        <v>91</v>
      </c>
      <c r="T68" s="37" t="s">
        <v>46</v>
      </c>
      <c r="U68" s="37"/>
      <c r="V68" s="45" t="s">
        <v>48</v>
      </c>
      <c r="W68" s="56" t="s">
        <v>48</v>
      </c>
    </row>
    <row r="69" spans="2:23" ht="12" customHeight="1">
      <c r="E69" s="54" t="s">
        <v>135</v>
      </c>
      <c r="F69" s="48"/>
      <c r="G69" s="49" t="s">
        <v>45</v>
      </c>
      <c r="H69" s="49" t="s">
        <v>46</v>
      </c>
      <c r="I69" s="49" t="s">
        <v>70</v>
      </c>
      <c r="J69" s="48" t="s">
        <v>46</v>
      </c>
      <c r="K69" s="48"/>
      <c r="L69" s="36" t="s">
        <v>48</v>
      </c>
      <c r="M69" s="57" t="s">
        <v>48</v>
      </c>
      <c r="O69" s="54" t="s">
        <v>161</v>
      </c>
      <c r="P69" s="48"/>
      <c r="Q69" s="49" t="s">
        <v>45</v>
      </c>
      <c r="R69" s="49" t="s">
        <v>46</v>
      </c>
      <c r="S69" s="49" t="s">
        <v>162</v>
      </c>
      <c r="T69" s="48" t="s">
        <v>46</v>
      </c>
      <c r="U69" s="48"/>
      <c r="V69" s="36" t="s">
        <v>48</v>
      </c>
      <c r="W69" s="57" t="s">
        <v>48</v>
      </c>
    </row>
    <row r="70" spans="2:23" ht="12" customHeight="1">
      <c r="E70" s="54" t="s">
        <v>136</v>
      </c>
      <c r="F70" s="48"/>
      <c r="G70" s="49" t="s">
        <v>45</v>
      </c>
      <c r="H70" s="49" t="s">
        <v>46</v>
      </c>
      <c r="I70" s="49" t="s">
        <v>137</v>
      </c>
      <c r="J70" s="48" t="s">
        <v>46</v>
      </c>
      <c r="K70" s="48"/>
      <c r="L70" s="36" t="s">
        <v>48</v>
      </c>
      <c r="M70" s="57" t="s">
        <v>48</v>
      </c>
      <c r="O70" s="54" t="s">
        <v>163</v>
      </c>
      <c r="P70" s="48"/>
      <c r="Q70" s="49" t="s">
        <v>45</v>
      </c>
      <c r="R70" s="49" t="s">
        <v>46</v>
      </c>
      <c r="S70" s="49" t="s">
        <v>162</v>
      </c>
      <c r="T70" s="48" t="s">
        <v>46</v>
      </c>
      <c r="U70" s="48"/>
      <c r="V70" s="36" t="s">
        <v>48</v>
      </c>
      <c r="W70" s="57" t="s">
        <v>48</v>
      </c>
    </row>
    <row r="71" spans="2:23" ht="12" customHeight="1">
      <c r="E71" s="54" t="s">
        <v>138</v>
      </c>
      <c r="F71" s="48"/>
      <c r="G71" s="49" t="s">
        <v>45</v>
      </c>
      <c r="H71" s="49" t="s">
        <v>46</v>
      </c>
      <c r="I71" s="49" t="s">
        <v>137</v>
      </c>
      <c r="J71" s="48" t="s">
        <v>46</v>
      </c>
      <c r="K71" s="48"/>
      <c r="L71" s="36" t="s">
        <v>48</v>
      </c>
      <c r="M71" s="57" t="s">
        <v>48</v>
      </c>
      <c r="O71" s="54" t="s">
        <v>164</v>
      </c>
      <c r="P71" s="48"/>
      <c r="Q71" s="49" t="s">
        <v>45</v>
      </c>
      <c r="R71" s="49" t="s">
        <v>46</v>
      </c>
      <c r="S71" s="49" t="s">
        <v>165</v>
      </c>
      <c r="T71" s="48" t="s">
        <v>46</v>
      </c>
      <c r="U71" s="48"/>
      <c r="V71" s="36" t="s">
        <v>48</v>
      </c>
      <c r="W71" s="57" t="s">
        <v>48</v>
      </c>
    </row>
    <row r="72" spans="2:23" ht="12" customHeight="1">
      <c r="E72" s="54" t="s">
        <v>139</v>
      </c>
      <c r="F72" s="48"/>
      <c r="G72" s="49" t="s">
        <v>45</v>
      </c>
      <c r="H72" s="49" t="s">
        <v>46</v>
      </c>
      <c r="I72" s="49" t="s">
        <v>140</v>
      </c>
      <c r="J72" s="48" t="s">
        <v>46</v>
      </c>
      <c r="K72" s="48"/>
      <c r="L72" s="36" t="s">
        <v>48</v>
      </c>
      <c r="M72" s="57" t="s">
        <v>48</v>
      </c>
      <c r="O72" s="54" t="s">
        <v>166</v>
      </c>
      <c r="P72" s="48"/>
      <c r="Q72" s="49" t="s">
        <v>45</v>
      </c>
      <c r="R72" s="49" t="s">
        <v>46</v>
      </c>
      <c r="S72" s="49" t="s">
        <v>165</v>
      </c>
      <c r="T72" s="48" t="s">
        <v>46</v>
      </c>
      <c r="U72" s="48"/>
      <c r="V72" s="36" t="s">
        <v>48</v>
      </c>
      <c r="W72" s="57" t="s">
        <v>48</v>
      </c>
    </row>
    <row r="73" spans="2:23" ht="12" customHeight="1">
      <c r="E73" s="54" t="s">
        <v>141</v>
      </c>
      <c r="F73" s="48"/>
      <c r="G73" s="49" t="s">
        <v>45</v>
      </c>
      <c r="H73" s="49" t="s">
        <v>46</v>
      </c>
      <c r="I73" s="49" t="s">
        <v>140</v>
      </c>
      <c r="J73" s="48" t="s">
        <v>46</v>
      </c>
      <c r="K73" s="48"/>
      <c r="L73" s="36" t="s">
        <v>48</v>
      </c>
      <c r="M73" s="57" t="s">
        <v>48</v>
      </c>
      <c r="O73" s="54" t="s">
        <v>167</v>
      </c>
      <c r="P73" s="48"/>
      <c r="Q73" s="49" t="s">
        <v>1</v>
      </c>
      <c r="R73" s="49" t="s">
        <v>46</v>
      </c>
      <c r="S73" s="49" t="s">
        <v>168</v>
      </c>
      <c r="T73" s="48" t="s">
        <v>46</v>
      </c>
      <c r="U73" s="48"/>
      <c r="V73" s="36" t="s">
        <v>48</v>
      </c>
      <c r="W73" s="57" t="s">
        <v>48</v>
      </c>
    </row>
    <row r="74" spans="2:23" ht="12" customHeight="1">
      <c r="E74" s="54" t="s">
        <v>142</v>
      </c>
      <c r="F74" s="48"/>
      <c r="G74" s="49" t="s">
        <v>1</v>
      </c>
      <c r="H74" s="49" t="s">
        <v>46</v>
      </c>
      <c r="I74" s="49" t="s">
        <v>143</v>
      </c>
      <c r="J74" s="48" t="s">
        <v>46</v>
      </c>
      <c r="K74" s="48"/>
      <c r="L74" s="36" t="s">
        <v>48</v>
      </c>
      <c r="M74" s="57" t="s">
        <v>48</v>
      </c>
      <c r="O74" s="54" t="s">
        <v>169</v>
      </c>
      <c r="P74" s="48"/>
      <c r="Q74" s="49" t="s">
        <v>45</v>
      </c>
      <c r="R74" s="49" t="s">
        <v>46</v>
      </c>
      <c r="S74" s="49" t="s">
        <v>170</v>
      </c>
      <c r="T74" s="48" t="s">
        <v>46</v>
      </c>
      <c r="U74" s="48"/>
      <c r="V74" s="36" t="s">
        <v>48</v>
      </c>
      <c r="W74" s="57" t="s">
        <v>48</v>
      </c>
    </row>
    <row r="75" spans="2:23" ht="12" customHeight="1">
      <c r="E75" s="54" t="s">
        <v>144</v>
      </c>
      <c r="F75" s="48"/>
      <c r="G75" s="49" t="s">
        <v>45</v>
      </c>
      <c r="H75" s="49" t="s">
        <v>46</v>
      </c>
      <c r="I75" s="49" t="s">
        <v>145</v>
      </c>
      <c r="J75" s="48" t="s">
        <v>46</v>
      </c>
      <c r="K75" s="48"/>
      <c r="L75" s="36" t="s">
        <v>48</v>
      </c>
      <c r="M75" s="57" t="s">
        <v>48</v>
      </c>
      <c r="O75" s="54" t="s">
        <v>171</v>
      </c>
      <c r="P75" s="48"/>
      <c r="Q75" s="49" t="s">
        <v>1</v>
      </c>
      <c r="R75" s="49" t="s">
        <v>46</v>
      </c>
      <c r="S75" s="49" t="s">
        <v>172</v>
      </c>
      <c r="T75" s="48" t="s">
        <v>46</v>
      </c>
      <c r="U75" s="48"/>
      <c r="V75" s="36" t="s">
        <v>48</v>
      </c>
      <c r="W75" s="57" t="s">
        <v>48</v>
      </c>
    </row>
    <row r="76" spans="2:23" ht="12" customHeight="1">
      <c r="E76" s="54" t="s">
        <v>146</v>
      </c>
      <c r="F76" s="48"/>
      <c r="G76" s="49" t="s">
        <v>45</v>
      </c>
      <c r="H76" s="49" t="s">
        <v>46</v>
      </c>
      <c r="I76" s="49" t="s">
        <v>145</v>
      </c>
      <c r="J76" s="48" t="s">
        <v>46</v>
      </c>
      <c r="K76" s="48"/>
      <c r="L76" s="36" t="s">
        <v>48</v>
      </c>
      <c r="M76" s="57" t="s">
        <v>48</v>
      </c>
      <c r="O76" s="54" t="s">
        <v>173</v>
      </c>
      <c r="P76" s="48"/>
      <c r="Q76" s="49" t="s">
        <v>45</v>
      </c>
      <c r="R76" s="49" t="s">
        <v>46</v>
      </c>
      <c r="S76" s="49" t="s">
        <v>174</v>
      </c>
      <c r="T76" s="48" t="s">
        <v>46</v>
      </c>
      <c r="U76" s="48"/>
      <c r="V76" s="36" t="s">
        <v>48</v>
      </c>
      <c r="W76" s="57" t="s">
        <v>48</v>
      </c>
    </row>
    <row r="77" spans="2:23" ht="12" customHeight="1">
      <c r="E77" s="54" t="s">
        <v>147</v>
      </c>
      <c r="F77" s="48"/>
      <c r="G77" s="49" t="s">
        <v>1</v>
      </c>
      <c r="H77" s="49" t="s">
        <v>46</v>
      </c>
      <c r="I77" s="49" t="s">
        <v>148</v>
      </c>
      <c r="J77" s="48" t="s">
        <v>46</v>
      </c>
      <c r="K77" s="48"/>
      <c r="L77" s="36" t="s">
        <v>48</v>
      </c>
      <c r="M77" s="57" t="s">
        <v>48</v>
      </c>
      <c r="O77" s="54" t="s">
        <v>175</v>
      </c>
      <c r="P77" s="48"/>
      <c r="Q77" s="49" t="s">
        <v>45</v>
      </c>
      <c r="R77" s="49" t="s">
        <v>46</v>
      </c>
      <c r="S77" s="49" t="s">
        <v>174</v>
      </c>
      <c r="T77" s="48" t="s">
        <v>46</v>
      </c>
      <c r="U77" s="48"/>
      <c r="V77" s="36" t="s">
        <v>48</v>
      </c>
      <c r="W77" s="57" t="s">
        <v>48</v>
      </c>
    </row>
    <row r="78" spans="2:23" ht="12" customHeight="1">
      <c r="E78" s="54" t="s">
        <v>149</v>
      </c>
      <c r="F78" s="48"/>
      <c r="G78" s="49" t="s">
        <v>1</v>
      </c>
      <c r="H78" s="49" t="s">
        <v>46</v>
      </c>
      <c r="I78" s="49" t="s">
        <v>150</v>
      </c>
      <c r="J78" s="48" t="s">
        <v>46</v>
      </c>
      <c r="K78" s="48"/>
      <c r="L78" s="36" t="s">
        <v>48</v>
      </c>
      <c r="M78" s="57" t="s">
        <v>48</v>
      </c>
      <c r="O78" s="54" t="s">
        <v>176</v>
      </c>
      <c r="P78" s="48"/>
      <c r="Q78" s="49" t="s">
        <v>45</v>
      </c>
      <c r="R78" s="49" t="s">
        <v>46</v>
      </c>
      <c r="S78" s="49" t="s">
        <v>177</v>
      </c>
      <c r="T78" s="48" t="s">
        <v>46</v>
      </c>
      <c r="U78" s="48"/>
      <c r="V78" s="36" t="s">
        <v>48</v>
      </c>
      <c r="W78" s="57" t="s">
        <v>48</v>
      </c>
    </row>
    <row r="79" spans="2:23" ht="12" customHeight="1">
      <c r="E79" s="54" t="s">
        <v>151</v>
      </c>
      <c r="F79" s="48"/>
      <c r="G79" s="49" t="s">
        <v>45</v>
      </c>
      <c r="H79" s="49" t="s">
        <v>46</v>
      </c>
      <c r="I79" s="49" t="s">
        <v>152</v>
      </c>
      <c r="J79" s="48" t="s">
        <v>46</v>
      </c>
      <c r="K79" s="48"/>
      <c r="L79" s="36" t="s">
        <v>48</v>
      </c>
      <c r="M79" s="57" t="s">
        <v>48</v>
      </c>
      <c r="O79" s="54" t="s">
        <v>178</v>
      </c>
      <c r="P79" s="48"/>
      <c r="Q79" s="49" t="s">
        <v>45</v>
      </c>
      <c r="R79" s="49" t="s">
        <v>46</v>
      </c>
      <c r="S79" s="49" t="s">
        <v>177</v>
      </c>
      <c r="T79" s="48" t="s">
        <v>46</v>
      </c>
      <c r="U79" s="48"/>
      <c r="V79" s="36" t="s">
        <v>48</v>
      </c>
      <c r="W79" s="57" t="s">
        <v>48</v>
      </c>
    </row>
    <row r="80" spans="2:23" ht="12" customHeight="1">
      <c r="E80" s="54" t="s">
        <v>153</v>
      </c>
      <c r="F80" s="48"/>
      <c r="G80" s="49" t="s">
        <v>45</v>
      </c>
      <c r="H80" s="49" t="s">
        <v>46</v>
      </c>
      <c r="I80" s="49" t="s">
        <v>152</v>
      </c>
      <c r="J80" s="48" t="s">
        <v>46</v>
      </c>
      <c r="K80" s="48"/>
      <c r="L80" s="36" t="s">
        <v>48</v>
      </c>
      <c r="M80" s="57" t="s">
        <v>48</v>
      </c>
      <c r="O80" s="54" t="s">
        <v>179</v>
      </c>
      <c r="P80" s="48"/>
      <c r="Q80" s="49" t="s">
        <v>45</v>
      </c>
      <c r="R80" s="49" t="s">
        <v>46</v>
      </c>
      <c r="S80" s="49" t="s">
        <v>180</v>
      </c>
      <c r="T80" s="48" t="s">
        <v>46</v>
      </c>
      <c r="U80" s="48"/>
      <c r="V80" s="36" t="s">
        <v>48</v>
      </c>
      <c r="W80" s="57" t="s">
        <v>48</v>
      </c>
    </row>
    <row r="81" spans="2:23" ht="12" customHeight="1">
      <c r="E81" s="54" t="s">
        <v>154</v>
      </c>
      <c r="F81" s="48"/>
      <c r="G81" s="49" t="s">
        <v>45</v>
      </c>
      <c r="H81" s="49" t="s">
        <v>46</v>
      </c>
      <c r="I81" s="49" t="s">
        <v>145</v>
      </c>
      <c r="J81" s="48" t="s">
        <v>46</v>
      </c>
      <c r="K81" s="48"/>
      <c r="L81" s="36" t="s">
        <v>48</v>
      </c>
      <c r="M81" s="57" t="s">
        <v>48</v>
      </c>
      <c r="O81" s="54" t="s">
        <v>181</v>
      </c>
      <c r="P81" s="48"/>
      <c r="Q81" s="49" t="s">
        <v>45</v>
      </c>
      <c r="R81" s="49" t="s">
        <v>46</v>
      </c>
      <c r="S81" s="49" t="s">
        <v>180</v>
      </c>
      <c r="T81" s="48" t="s">
        <v>46</v>
      </c>
      <c r="U81" s="48"/>
      <c r="V81" s="36" t="s">
        <v>48</v>
      </c>
      <c r="W81" s="57" t="s">
        <v>48</v>
      </c>
    </row>
    <row r="82" spans="2:23" ht="12" customHeight="1">
      <c r="E82" s="54" t="s">
        <v>155</v>
      </c>
      <c r="F82" s="48"/>
      <c r="G82" s="49" t="s">
        <v>45</v>
      </c>
      <c r="H82" s="49" t="s">
        <v>46</v>
      </c>
      <c r="I82" s="49" t="s">
        <v>145</v>
      </c>
      <c r="J82" s="48" t="s">
        <v>46</v>
      </c>
      <c r="K82" s="48"/>
      <c r="L82" s="36" t="s">
        <v>48</v>
      </c>
      <c r="M82" s="57" t="s">
        <v>48</v>
      </c>
      <c r="O82" s="54" t="s">
        <v>182</v>
      </c>
      <c r="P82" s="48"/>
      <c r="Q82" s="49" t="s">
        <v>45</v>
      </c>
      <c r="R82" s="49" t="s">
        <v>46</v>
      </c>
      <c r="S82" s="49" t="s">
        <v>183</v>
      </c>
      <c r="T82" s="48" t="s">
        <v>46</v>
      </c>
      <c r="U82" s="48"/>
      <c r="V82" s="36" t="s">
        <v>48</v>
      </c>
      <c r="W82" s="57" t="s">
        <v>48</v>
      </c>
    </row>
    <row r="83" spans="2:23" ht="12" customHeight="1">
      <c r="E83" s="54" t="s">
        <v>156</v>
      </c>
      <c r="F83" s="48"/>
      <c r="G83" s="49" t="s">
        <v>45</v>
      </c>
      <c r="H83" s="49" t="s">
        <v>46</v>
      </c>
      <c r="I83" s="49" t="s">
        <v>140</v>
      </c>
      <c r="J83" s="48" t="s">
        <v>46</v>
      </c>
      <c r="K83" s="48"/>
      <c r="L83" s="36" t="s">
        <v>48</v>
      </c>
      <c r="M83" s="57" t="s">
        <v>48</v>
      </c>
      <c r="O83" s="54" t="s">
        <v>184</v>
      </c>
      <c r="P83" s="48"/>
      <c r="Q83" s="49" t="s">
        <v>45</v>
      </c>
      <c r="R83" s="49" t="s">
        <v>46</v>
      </c>
      <c r="S83" s="49" t="s">
        <v>183</v>
      </c>
      <c r="T83" s="48" t="s">
        <v>46</v>
      </c>
      <c r="U83" s="48"/>
      <c r="V83" s="36" t="s">
        <v>48</v>
      </c>
      <c r="W83" s="57" t="s">
        <v>48</v>
      </c>
    </row>
    <row r="84" spans="2:23" ht="12" customHeight="1">
      <c r="E84" s="54" t="s">
        <v>157</v>
      </c>
      <c r="F84" s="48"/>
      <c r="G84" s="49" t="s">
        <v>45</v>
      </c>
      <c r="H84" s="49" t="s">
        <v>46</v>
      </c>
      <c r="I84" s="49" t="s">
        <v>140</v>
      </c>
      <c r="J84" s="48" t="s">
        <v>46</v>
      </c>
      <c r="K84" s="48"/>
      <c r="L84" s="36" t="s">
        <v>48</v>
      </c>
      <c r="M84" s="57" t="s">
        <v>48</v>
      </c>
      <c r="O84" s="54" t="s">
        <v>185</v>
      </c>
      <c r="P84" s="48"/>
      <c r="Q84" s="49" t="s">
        <v>45</v>
      </c>
      <c r="R84" s="49" t="s">
        <v>46</v>
      </c>
      <c r="S84" s="49" t="s">
        <v>111</v>
      </c>
      <c r="T84" s="48" t="s">
        <v>46</v>
      </c>
      <c r="U84" s="48"/>
      <c r="V84" s="36" t="s">
        <v>48</v>
      </c>
      <c r="W84" s="57" t="s">
        <v>48</v>
      </c>
    </row>
    <row r="85" spans="2:23" ht="12" customHeight="1">
      <c r="E85" s="54" t="s">
        <v>158</v>
      </c>
      <c r="F85" s="48"/>
      <c r="G85" s="49" t="s">
        <v>1</v>
      </c>
      <c r="H85" s="49" t="s">
        <v>46</v>
      </c>
      <c r="I85" s="49" t="s">
        <v>82</v>
      </c>
      <c r="J85" s="48" t="s">
        <v>46</v>
      </c>
      <c r="K85" s="48"/>
      <c r="L85" s="36" t="s">
        <v>48</v>
      </c>
      <c r="M85" s="57" t="s">
        <v>48</v>
      </c>
      <c r="O85" s="54" t="s">
        <v>186</v>
      </c>
      <c r="P85" s="48"/>
      <c r="Q85" s="49" t="s">
        <v>1</v>
      </c>
      <c r="R85" s="49" t="s">
        <v>46</v>
      </c>
      <c r="S85" s="49" t="s">
        <v>187</v>
      </c>
      <c r="T85" s="48" t="s">
        <v>46</v>
      </c>
      <c r="U85" s="48"/>
      <c r="V85" s="36" t="s">
        <v>48</v>
      </c>
      <c r="W85" s="57" t="s">
        <v>48</v>
      </c>
    </row>
    <row r="86" spans="2:23" ht="12" customHeight="1">
      <c r="E86" s="55" t="s">
        <v>159</v>
      </c>
      <c r="F86" s="50"/>
      <c r="G86" s="51" t="s">
        <v>45</v>
      </c>
      <c r="H86" s="51" t="s">
        <v>46</v>
      </c>
      <c r="I86" s="51" t="s">
        <v>91</v>
      </c>
      <c r="J86" s="50" t="s">
        <v>46</v>
      </c>
      <c r="K86" s="50"/>
      <c r="L86" s="52" t="s">
        <v>48</v>
      </c>
      <c r="M86" s="58" t="s">
        <v>48</v>
      </c>
      <c r="O86" s="55" t="s">
        <v>188</v>
      </c>
      <c r="P86" s="50"/>
      <c r="Q86" s="51" t="s">
        <v>45</v>
      </c>
      <c r="R86" s="51" t="s">
        <v>46</v>
      </c>
      <c r="S86" s="51" t="s">
        <v>189</v>
      </c>
      <c r="T86" s="50" t="s">
        <v>46</v>
      </c>
      <c r="U86" s="50"/>
      <c r="V86" s="52" t="s">
        <v>48</v>
      </c>
      <c r="W86" s="58" t="s">
        <v>48</v>
      </c>
    </row>
    <row r="88" spans="2:23" ht="12" customHeight="1">
      <c r="B88" s="11" t="s">
        <v>21</v>
      </c>
      <c r="C88" s="28">
        <v>1155</v>
      </c>
      <c r="D88" s="28"/>
      <c r="E88" s="28"/>
      <c r="F88" s="4" t="s">
        <v>23</v>
      </c>
      <c r="G88" s="5" t="s">
        <v>190</v>
      </c>
      <c r="H88" s="2"/>
      <c r="I88" s="4" t="s">
        <v>24</v>
      </c>
      <c r="J88" s="5">
        <v>6</v>
      </c>
      <c r="K88" s="2"/>
      <c r="L88" s="4" t="s">
        <v>31</v>
      </c>
      <c r="M88" s="14" t="s">
        <v>191</v>
      </c>
      <c r="N88" s="2"/>
      <c r="O88" s="4" t="s">
        <v>29</v>
      </c>
      <c r="P88" s="14" t="s">
        <v>192</v>
      </c>
      <c r="Q88" s="33" t="str">
        <f>CONCATENATE($M$5, "-", C88, "-", MOD(C88, 23))</f>
        <v>1839-1155-5</v>
      </c>
      <c r="R88" s="31"/>
      <c r="S88" s="32" t="str">
        <f>CONCATENATE($M$5, "-", C88, "-", MOD(C88, 23))</f>
        <v>1839-1155-5</v>
      </c>
      <c r="T88" s="34"/>
      <c r="U88" s="32"/>
      <c r="V88" s="32"/>
      <c r="W88" s="32"/>
    </row>
    <row r="89" spans="2:23" ht="12" customHeight="1">
      <c r="B89" s="2"/>
      <c r="C89" s="2"/>
      <c r="D89" s="2"/>
      <c r="E89" s="3"/>
      <c r="F89" s="4" t="s">
        <v>17</v>
      </c>
      <c r="G89" s="5" t="s">
        <v>193</v>
      </c>
      <c r="H89" s="2"/>
      <c r="I89" s="4" t="s">
        <v>12</v>
      </c>
      <c r="J89" s="5" t="s">
        <v>0</v>
      </c>
      <c r="K89" s="2"/>
      <c r="L89" s="4" t="s">
        <v>11</v>
      </c>
      <c r="M89" s="14" t="s">
        <v>0</v>
      </c>
      <c r="N89" s="2"/>
      <c r="O89" s="2"/>
      <c r="P89" s="4"/>
      <c r="Q89" s="31"/>
      <c r="R89" s="31"/>
      <c r="S89" s="32"/>
      <c r="T89" s="32"/>
      <c r="U89" s="32"/>
      <c r="V89" s="32"/>
      <c r="W89" s="32"/>
    </row>
    <row r="90" spans="2:23" ht="12" customHeight="1">
      <c r="B90" s="2"/>
      <c r="C90" s="10" t="s">
        <v>41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2:23" ht="12" customHeight="1">
      <c r="B91" s="3"/>
      <c r="C91" s="3"/>
      <c r="D91" s="27" t="s">
        <v>133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2:23" ht="12" customHeight="1">
      <c r="D92" s="9" t="s">
        <v>194</v>
      </c>
    </row>
    <row r="93" spans="2:23" ht="12" customHeight="1">
      <c r="E93" s="59" t="s">
        <v>195</v>
      </c>
      <c r="F93" s="40"/>
      <c r="G93" s="41" t="s">
        <v>1</v>
      </c>
      <c r="H93" s="41" t="s">
        <v>46</v>
      </c>
      <c r="I93" s="41" t="s">
        <v>99</v>
      </c>
      <c r="J93" s="40" t="s">
        <v>46</v>
      </c>
      <c r="K93" s="40"/>
      <c r="L93" s="46" t="s">
        <v>48</v>
      </c>
      <c r="M93" s="47" t="s">
        <v>48</v>
      </c>
      <c r="O93" s="59" t="s">
        <v>196</v>
      </c>
      <c r="P93" s="40"/>
      <c r="Q93" s="41" t="s">
        <v>45</v>
      </c>
      <c r="R93" s="41" t="s">
        <v>46</v>
      </c>
      <c r="S93" s="41" t="s">
        <v>197</v>
      </c>
      <c r="T93" s="40" t="s">
        <v>46</v>
      </c>
      <c r="U93" s="40"/>
      <c r="V93" s="46" t="s">
        <v>48</v>
      </c>
      <c r="W93" s="47" t="s">
        <v>48</v>
      </c>
    </row>
    <row r="95" spans="2:23" ht="12" customHeight="1">
      <c r="B95" s="11" t="s">
        <v>21</v>
      </c>
      <c r="C95" s="28">
        <v>1160</v>
      </c>
      <c r="D95" s="28"/>
      <c r="E95" s="28"/>
      <c r="F95" s="4" t="s">
        <v>23</v>
      </c>
      <c r="G95" s="5" t="s">
        <v>198</v>
      </c>
      <c r="H95" s="2"/>
      <c r="I95" s="4" t="s">
        <v>24</v>
      </c>
      <c r="J95" s="5">
        <v>2</v>
      </c>
      <c r="K95" s="2"/>
      <c r="L95" s="4" t="s">
        <v>31</v>
      </c>
      <c r="M95" s="14" t="s">
        <v>199</v>
      </c>
      <c r="N95" s="2"/>
      <c r="O95" s="4" t="s">
        <v>29</v>
      </c>
      <c r="P95" s="14" t="s">
        <v>200</v>
      </c>
      <c r="Q95" s="33" t="str">
        <f>CONCATENATE($M$5, "-", C95, "-", MOD(C95, 23))</f>
        <v>1839-1160-10</v>
      </c>
      <c r="R95" s="31"/>
      <c r="S95" s="32" t="str">
        <f>CONCATENATE($M$5, "-", C95, "-", MOD(C95, 23))</f>
        <v>1839-1160-10</v>
      </c>
      <c r="T95" s="34"/>
      <c r="U95" s="32"/>
      <c r="V95" s="32"/>
      <c r="W95" s="32"/>
    </row>
    <row r="96" spans="2:23" ht="12" customHeight="1">
      <c r="B96" s="2"/>
      <c r="C96" s="2"/>
      <c r="D96" s="2"/>
      <c r="E96" s="3"/>
      <c r="F96" s="4" t="s">
        <v>17</v>
      </c>
      <c r="G96" s="5" t="s">
        <v>201</v>
      </c>
      <c r="H96" s="2"/>
      <c r="I96" s="4" t="s">
        <v>12</v>
      </c>
      <c r="J96" s="5" t="s">
        <v>0</v>
      </c>
      <c r="K96" s="2"/>
      <c r="L96" s="4" t="s">
        <v>11</v>
      </c>
      <c r="M96" s="14" t="s">
        <v>0</v>
      </c>
      <c r="N96" s="2"/>
      <c r="O96" s="2"/>
      <c r="P96" s="4"/>
      <c r="Q96" s="31"/>
      <c r="R96" s="31"/>
      <c r="S96" s="32"/>
      <c r="T96" s="32"/>
      <c r="U96" s="32"/>
      <c r="V96" s="32"/>
      <c r="W96" s="32"/>
    </row>
    <row r="97" spans="2:23" ht="12" customHeight="1">
      <c r="B97" s="2"/>
      <c r="C97" s="10" t="s">
        <v>41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2:23" ht="12" customHeight="1">
      <c r="B98" s="3"/>
      <c r="C98" s="3"/>
      <c r="D98" s="27" t="s">
        <v>202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2:23" ht="12" customHeight="1">
      <c r="D99" s="9" t="s">
        <v>203</v>
      </c>
    </row>
    <row r="100" spans="2:23" ht="12" customHeight="1">
      <c r="E100" s="59" t="s">
        <v>204</v>
      </c>
      <c r="F100" s="40"/>
      <c r="G100" s="41" t="s">
        <v>45</v>
      </c>
      <c r="H100" s="41" t="s">
        <v>46</v>
      </c>
      <c r="I100" s="41" t="s">
        <v>200</v>
      </c>
      <c r="J100" s="40" t="s">
        <v>46</v>
      </c>
      <c r="K100" s="40"/>
      <c r="L100" s="46" t="s">
        <v>48</v>
      </c>
      <c r="M100" s="47" t="s">
        <v>48</v>
      </c>
    </row>
    <row r="102" spans="2:23" ht="12" customHeight="1">
      <c r="B102" s="11" t="s">
        <v>21</v>
      </c>
      <c r="C102" s="28">
        <v>1163</v>
      </c>
      <c r="D102" s="28"/>
      <c r="E102" s="28"/>
      <c r="F102" s="4" t="s">
        <v>23</v>
      </c>
      <c r="G102" s="5" t="s">
        <v>205</v>
      </c>
      <c r="H102" s="2"/>
      <c r="I102" s="4" t="s">
        <v>24</v>
      </c>
      <c r="J102" s="5">
        <v>4</v>
      </c>
      <c r="K102" s="2"/>
      <c r="L102" s="4" t="s">
        <v>31</v>
      </c>
      <c r="M102" s="14" t="s">
        <v>206</v>
      </c>
      <c r="N102" s="2"/>
      <c r="O102" s="4" t="s">
        <v>29</v>
      </c>
      <c r="P102" s="14" t="s">
        <v>207</v>
      </c>
      <c r="Q102" s="33" t="str">
        <f>CONCATENATE($M$5, "-", C102, "-", MOD(C102, 23))</f>
        <v>1839-1163-13</v>
      </c>
      <c r="R102" s="31"/>
      <c r="S102" s="32" t="str">
        <f>CONCATENATE($M$5, "-", C102, "-", MOD(C102, 23))</f>
        <v>1839-1163-13</v>
      </c>
      <c r="T102" s="34"/>
      <c r="U102" s="32"/>
      <c r="V102" s="32"/>
      <c r="W102" s="32"/>
    </row>
    <row r="103" spans="2:23" ht="12" customHeight="1">
      <c r="B103" s="2"/>
      <c r="C103" s="2"/>
      <c r="D103" s="2"/>
      <c r="E103" s="3"/>
      <c r="F103" s="4" t="s">
        <v>17</v>
      </c>
      <c r="G103" s="5" t="s">
        <v>208</v>
      </c>
      <c r="H103" s="2"/>
      <c r="I103" s="4" t="s">
        <v>12</v>
      </c>
      <c r="J103" s="5" t="s">
        <v>0</v>
      </c>
      <c r="K103" s="2"/>
      <c r="L103" s="4" t="s">
        <v>11</v>
      </c>
      <c r="M103" s="14" t="s">
        <v>0</v>
      </c>
      <c r="N103" s="2"/>
      <c r="O103" s="2"/>
      <c r="P103" s="4"/>
      <c r="Q103" s="31"/>
      <c r="R103" s="31"/>
      <c r="S103" s="32"/>
      <c r="T103" s="32"/>
      <c r="U103" s="32"/>
      <c r="V103" s="32"/>
      <c r="W103" s="32"/>
    </row>
    <row r="104" spans="2:23" ht="12" customHeight="1">
      <c r="B104" s="2"/>
      <c r="C104" s="10" t="s">
        <v>41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2:23" ht="12" customHeight="1">
      <c r="B105" s="3"/>
      <c r="C105" s="3"/>
      <c r="D105" s="27" t="s">
        <v>202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2:23" ht="12" customHeight="1">
      <c r="D106" s="9" t="s">
        <v>125</v>
      </c>
    </row>
    <row r="107" spans="2:23" ht="12" customHeight="1">
      <c r="E107" s="59" t="s">
        <v>209</v>
      </c>
      <c r="F107" s="40"/>
      <c r="G107" s="41" t="s">
        <v>45</v>
      </c>
      <c r="H107" s="41" t="s">
        <v>46</v>
      </c>
      <c r="I107" s="41" t="s">
        <v>210</v>
      </c>
      <c r="J107" s="40" t="s">
        <v>46</v>
      </c>
      <c r="K107" s="40"/>
      <c r="L107" s="46" t="s">
        <v>48</v>
      </c>
      <c r="M107" s="47" t="s">
        <v>48</v>
      </c>
      <c r="O107" s="59" t="s">
        <v>211</v>
      </c>
      <c r="P107" s="40"/>
      <c r="Q107" s="41" t="s">
        <v>45</v>
      </c>
      <c r="R107" s="41" t="s">
        <v>46</v>
      </c>
      <c r="S107" s="41" t="s">
        <v>210</v>
      </c>
      <c r="T107" s="40" t="s">
        <v>46</v>
      </c>
      <c r="U107" s="40"/>
      <c r="V107" s="46" t="s">
        <v>48</v>
      </c>
      <c r="W107" s="47" t="s">
        <v>48</v>
      </c>
    </row>
    <row r="109" spans="2:23" ht="12" customHeight="1">
      <c r="B109" s="11" t="s">
        <v>21</v>
      </c>
      <c r="C109" s="28">
        <v>1164</v>
      </c>
      <c r="D109" s="28"/>
      <c r="E109" s="28"/>
      <c r="F109" s="4" t="s">
        <v>23</v>
      </c>
      <c r="G109" s="5" t="s">
        <v>212</v>
      </c>
      <c r="H109" s="2"/>
      <c r="I109" s="4" t="s">
        <v>24</v>
      </c>
      <c r="J109" s="5">
        <v>69</v>
      </c>
      <c r="K109" s="2"/>
      <c r="L109" s="4" t="s">
        <v>31</v>
      </c>
      <c r="M109" s="14" t="s">
        <v>213</v>
      </c>
      <c r="N109" s="2"/>
      <c r="O109" s="4" t="s">
        <v>29</v>
      </c>
      <c r="P109" s="14" t="s">
        <v>214</v>
      </c>
      <c r="Q109" s="33" t="str">
        <f>CONCATENATE($M$5, "-", C109, "-", MOD(C109, 23))</f>
        <v>1839-1164-14</v>
      </c>
      <c r="R109" s="31"/>
      <c r="S109" s="32" t="str">
        <f>CONCATENATE($M$5, "-", C109, "-", MOD(C109, 23))</f>
        <v>1839-1164-14</v>
      </c>
      <c r="T109" s="34"/>
      <c r="U109" s="32"/>
      <c r="V109" s="32"/>
      <c r="W109" s="32"/>
    </row>
    <row r="110" spans="2:23" ht="12" customHeight="1">
      <c r="B110" s="2"/>
      <c r="C110" s="2"/>
      <c r="D110" s="2"/>
      <c r="E110" s="3"/>
      <c r="F110" s="4" t="s">
        <v>17</v>
      </c>
      <c r="G110" s="5" t="s">
        <v>215</v>
      </c>
      <c r="H110" s="2"/>
      <c r="I110" s="4" t="s">
        <v>12</v>
      </c>
      <c r="J110" s="5" t="s">
        <v>0</v>
      </c>
      <c r="K110" s="2"/>
      <c r="L110" s="4" t="s">
        <v>11</v>
      </c>
      <c r="M110" s="14" t="s">
        <v>0</v>
      </c>
      <c r="N110" s="2"/>
      <c r="O110" s="2"/>
      <c r="P110" s="4"/>
      <c r="Q110" s="31"/>
      <c r="R110" s="31"/>
      <c r="S110" s="32"/>
      <c r="T110" s="32"/>
      <c r="U110" s="32"/>
      <c r="V110" s="32"/>
      <c r="W110" s="32"/>
    </row>
    <row r="111" spans="2:23" ht="12" customHeight="1">
      <c r="B111" s="2"/>
      <c r="C111" s="10" t="s">
        <v>41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2:23" ht="12" customHeight="1">
      <c r="B112" s="3"/>
      <c r="C112" s="3"/>
      <c r="D112" s="27" t="s">
        <v>216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2:23" ht="12" customHeight="1">
      <c r="D113" s="9" t="s">
        <v>55</v>
      </c>
    </row>
    <row r="114" spans="2:23" ht="12" customHeight="1">
      <c r="E114" s="53" t="s">
        <v>217</v>
      </c>
      <c r="F114" s="37"/>
      <c r="G114" s="38" t="s">
        <v>45</v>
      </c>
      <c r="H114" s="38" t="s">
        <v>46</v>
      </c>
      <c r="I114" s="38" t="s">
        <v>218</v>
      </c>
      <c r="J114" s="37" t="s">
        <v>46</v>
      </c>
      <c r="K114" s="37"/>
      <c r="L114" s="45" t="s">
        <v>48</v>
      </c>
      <c r="M114" s="56" t="s">
        <v>48</v>
      </c>
      <c r="O114" s="53" t="s">
        <v>237</v>
      </c>
      <c r="P114" s="37"/>
      <c r="Q114" s="38" t="s">
        <v>1</v>
      </c>
      <c r="R114" s="38" t="s">
        <v>46</v>
      </c>
      <c r="S114" s="38" t="s">
        <v>238</v>
      </c>
      <c r="T114" s="37" t="s">
        <v>46</v>
      </c>
      <c r="U114" s="37"/>
      <c r="V114" s="45" t="s">
        <v>48</v>
      </c>
      <c r="W114" s="56" t="s">
        <v>48</v>
      </c>
    </row>
    <row r="115" spans="2:23" ht="12" customHeight="1">
      <c r="E115" s="54" t="s">
        <v>219</v>
      </c>
      <c r="F115" s="48"/>
      <c r="G115" s="49" t="s">
        <v>45</v>
      </c>
      <c r="H115" s="49" t="s">
        <v>46</v>
      </c>
      <c r="I115" s="49" t="s">
        <v>218</v>
      </c>
      <c r="J115" s="48" t="s">
        <v>46</v>
      </c>
      <c r="K115" s="48"/>
      <c r="L115" s="36" t="s">
        <v>48</v>
      </c>
      <c r="M115" s="57" t="s">
        <v>48</v>
      </c>
      <c r="O115" s="54" t="s">
        <v>239</v>
      </c>
      <c r="P115" s="48"/>
      <c r="Q115" s="49" t="s">
        <v>45</v>
      </c>
      <c r="R115" s="49" t="s">
        <v>46</v>
      </c>
      <c r="S115" s="49" t="s">
        <v>240</v>
      </c>
      <c r="T115" s="48" t="s">
        <v>46</v>
      </c>
      <c r="U115" s="48"/>
      <c r="V115" s="36" t="s">
        <v>48</v>
      </c>
      <c r="W115" s="57" t="s">
        <v>48</v>
      </c>
    </row>
    <row r="116" spans="2:23" ht="12" customHeight="1">
      <c r="E116" s="54" t="s">
        <v>220</v>
      </c>
      <c r="F116" s="48"/>
      <c r="G116" s="49" t="s">
        <v>45</v>
      </c>
      <c r="H116" s="49" t="s">
        <v>46</v>
      </c>
      <c r="I116" s="49" t="s">
        <v>221</v>
      </c>
      <c r="J116" s="48" t="s">
        <v>46</v>
      </c>
      <c r="K116" s="48"/>
      <c r="L116" s="36" t="s">
        <v>48</v>
      </c>
      <c r="M116" s="57" t="s">
        <v>48</v>
      </c>
      <c r="O116" s="54" t="s">
        <v>241</v>
      </c>
      <c r="P116" s="48"/>
      <c r="Q116" s="49" t="s">
        <v>45</v>
      </c>
      <c r="R116" s="49" t="s">
        <v>46</v>
      </c>
      <c r="S116" s="49" t="s">
        <v>111</v>
      </c>
      <c r="T116" s="48" t="s">
        <v>46</v>
      </c>
      <c r="U116" s="48"/>
      <c r="V116" s="36" t="s">
        <v>48</v>
      </c>
      <c r="W116" s="57" t="s">
        <v>48</v>
      </c>
    </row>
    <row r="117" spans="2:23" ht="12" customHeight="1">
      <c r="E117" s="54" t="s">
        <v>222</v>
      </c>
      <c r="F117" s="48"/>
      <c r="G117" s="49" t="s">
        <v>45</v>
      </c>
      <c r="H117" s="49" t="s">
        <v>46</v>
      </c>
      <c r="I117" s="49" t="s">
        <v>223</v>
      </c>
      <c r="J117" s="48" t="s">
        <v>46</v>
      </c>
      <c r="K117" s="48"/>
      <c r="L117" s="36" t="s">
        <v>48</v>
      </c>
      <c r="M117" s="57" t="s">
        <v>48</v>
      </c>
      <c r="O117" s="54" t="s">
        <v>242</v>
      </c>
      <c r="P117" s="48"/>
      <c r="Q117" s="49" t="s">
        <v>45</v>
      </c>
      <c r="R117" s="49" t="s">
        <v>46</v>
      </c>
      <c r="S117" s="49" t="s">
        <v>243</v>
      </c>
      <c r="T117" s="48" t="s">
        <v>46</v>
      </c>
      <c r="U117" s="48"/>
      <c r="V117" s="36" t="s">
        <v>48</v>
      </c>
      <c r="W117" s="57" t="s">
        <v>48</v>
      </c>
    </row>
    <row r="118" spans="2:23" ht="12" customHeight="1">
      <c r="E118" s="54" t="s">
        <v>224</v>
      </c>
      <c r="F118" s="48"/>
      <c r="G118" s="49" t="s">
        <v>45</v>
      </c>
      <c r="H118" s="49" t="s">
        <v>46</v>
      </c>
      <c r="I118" s="49" t="s">
        <v>223</v>
      </c>
      <c r="J118" s="48" t="s">
        <v>46</v>
      </c>
      <c r="K118" s="48"/>
      <c r="L118" s="36" t="s">
        <v>48</v>
      </c>
      <c r="M118" s="57" t="s">
        <v>48</v>
      </c>
      <c r="O118" s="54" t="s">
        <v>244</v>
      </c>
      <c r="P118" s="48"/>
      <c r="Q118" s="49" t="s">
        <v>45</v>
      </c>
      <c r="R118" s="49" t="s">
        <v>46</v>
      </c>
      <c r="S118" s="49" t="s">
        <v>243</v>
      </c>
      <c r="T118" s="48" t="s">
        <v>46</v>
      </c>
      <c r="U118" s="48"/>
      <c r="V118" s="36" t="s">
        <v>48</v>
      </c>
      <c r="W118" s="57" t="s">
        <v>48</v>
      </c>
    </row>
    <row r="119" spans="2:23" ht="12" customHeight="1">
      <c r="E119" s="54" t="s">
        <v>225</v>
      </c>
      <c r="F119" s="48"/>
      <c r="G119" s="49" t="s">
        <v>1</v>
      </c>
      <c r="H119" s="49" t="s">
        <v>46</v>
      </c>
      <c r="I119" s="49" t="s">
        <v>218</v>
      </c>
      <c r="J119" s="48" t="s">
        <v>46</v>
      </c>
      <c r="K119" s="48"/>
      <c r="L119" s="36" t="s">
        <v>48</v>
      </c>
      <c r="M119" s="57" t="s">
        <v>48</v>
      </c>
      <c r="O119" s="54" t="s">
        <v>245</v>
      </c>
      <c r="P119" s="48"/>
      <c r="Q119" s="49" t="s">
        <v>45</v>
      </c>
      <c r="R119" s="49" t="s">
        <v>46</v>
      </c>
      <c r="S119" s="49" t="s">
        <v>234</v>
      </c>
      <c r="T119" s="48" t="s">
        <v>46</v>
      </c>
      <c r="U119" s="48"/>
      <c r="V119" s="36" t="s">
        <v>48</v>
      </c>
      <c r="W119" s="57" t="s">
        <v>48</v>
      </c>
    </row>
    <row r="120" spans="2:23" ht="12" customHeight="1">
      <c r="E120" s="54" t="s">
        <v>226</v>
      </c>
      <c r="F120" s="48"/>
      <c r="G120" s="49" t="s">
        <v>45</v>
      </c>
      <c r="H120" s="49" t="s">
        <v>46</v>
      </c>
      <c r="I120" s="49" t="s">
        <v>227</v>
      </c>
      <c r="J120" s="48" t="s">
        <v>46</v>
      </c>
      <c r="K120" s="48"/>
      <c r="L120" s="36" t="s">
        <v>48</v>
      </c>
      <c r="M120" s="57" t="s">
        <v>48</v>
      </c>
      <c r="O120" s="54" t="s">
        <v>246</v>
      </c>
      <c r="P120" s="48"/>
      <c r="Q120" s="49" t="s">
        <v>45</v>
      </c>
      <c r="R120" s="49" t="s">
        <v>46</v>
      </c>
      <c r="S120" s="49" t="s">
        <v>234</v>
      </c>
      <c r="T120" s="48" t="s">
        <v>46</v>
      </c>
      <c r="U120" s="48"/>
      <c r="V120" s="36" t="s">
        <v>48</v>
      </c>
      <c r="W120" s="57" t="s">
        <v>48</v>
      </c>
    </row>
    <row r="121" spans="2:23" ht="12" customHeight="1">
      <c r="E121" s="54" t="s">
        <v>228</v>
      </c>
      <c r="F121" s="48"/>
      <c r="G121" s="49" t="s">
        <v>229</v>
      </c>
      <c r="H121" s="49" t="s">
        <v>46</v>
      </c>
      <c r="I121" s="49" t="s">
        <v>230</v>
      </c>
      <c r="J121" s="48" t="s">
        <v>46</v>
      </c>
      <c r="K121" s="48"/>
      <c r="L121" s="36" t="s">
        <v>48</v>
      </c>
      <c r="M121" s="57" t="s">
        <v>48</v>
      </c>
      <c r="O121" s="54" t="s">
        <v>247</v>
      </c>
      <c r="P121" s="48"/>
      <c r="Q121" s="49" t="s">
        <v>248</v>
      </c>
      <c r="R121" s="49" t="s">
        <v>46</v>
      </c>
      <c r="S121" s="49" t="s">
        <v>145</v>
      </c>
      <c r="T121" s="48" t="s">
        <v>46</v>
      </c>
      <c r="U121" s="48"/>
      <c r="V121" s="36" t="s">
        <v>48</v>
      </c>
      <c r="W121" s="57" t="s">
        <v>48</v>
      </c>
    </row>
    <row r="122" spans="2:23" ht="12" customHeight="1">
      <c r="E122" s="54" t="s">
        <v>231</v>
      </c>
      <c r="F122" s="48"/>
      <c r="G122" s="49" t="s">
        <v>229</v>
      </c>
      <c r="H122" s="49" t="s">
        <v>46</v>
      </c>
      <c r="I122" s="49" t="s">
        <v>232</v>
      </c>
      <c r="J122" s="48" t="s">
        <v>46</v>
      </c>
      <c r="K122" s="48"/>
      <c r="L122" s="36" t="s">
        <v>48</v>
      </c>
      <c r="M122" s="57" t="s">
        <v>48</v>
      </c>
      <c r="O122" s="54" t="s">
        <v>249</v>
      </c>
      <c r="P122" s="48"/>
      <c r="Q122" s="49" t="s">
        <v>1</v>
      </c>
      <c r="R122" s="49" t="s">
        <v>46</v>
      </c>
      <c r="S122" s="49" t="s">
        <v>227</v>
      </c>
      <c r="T122" s="48" t="s">
        <v>46</v>
      </c>
      <c r="U122" s="48"/>
      <c r="V122" s="36" t="s">
        <v>48</v>
      </c>
      <c r="W122" s="57" t="s">
        <v>48</v>
      </c>
    </row>
    <row r="123" spans="2:23" ht="12" customHeight="1">
      <c r="E123" s="54" t="s">
        <v>233</v>
      </c>
      <c r="F123" s="48"/>
      <c r="G123" s="49" t="s">
        <v>229</v>
      </c>
      <c r="H123" s="49" t="s">
        <v>46</v>
      </c>
      <c r="I123" s="49" t="s">
        <v>234</v>
      </c>
      <c r="J123" s="48" t="s">
        <v>46</v>
      </c>
      <c r="K123" s="48"/>
      <c r="L123" s="36" t="s">
        <v>48</v>
      </c>
      <c r="M123" s="57" t="s">
        <v>48</v>
      </c>
      <c r="O123" s="55" t="s">
        <v>250</v>
      </c>
      <c r="P123" s="50"/>
      <c r="Q123" s="51" t="s">
        <v>1</v>
      </c>
      <c r="R123" s="51" t="s">
        <v>46</v>
      </c>
      <c r="S123" s="51" t="s">
        <v>234</v>
      </c>
      <c r="T123" s="50" t="s">
        <v>46</v>
      </c>
      <c r="U123" s="50"/>
      <c r="V123" s="52" t="s">
        <v>48</v>
      </c>
      <c r="W123" s="58" t="s">
        <v>48</v>
      </c>
    </row>
    <row r="124" spans="2:23" ht="12" customHeight="1">
      <c r="E124" s="55" t="s">
        <v>235</v>
      </c>
      <c r="F124" s="50"/>
      <c r="G124" s="51" t="s">
        <v>1</v>
      </c>
      <c r="H124" s="51" t="s">
        <v>46</v>
      </c>
      <c r="I124" s="51" t="s">
        <v>236</v>
      </c>
      <c r="J124" s="50" t="s">
        <v>46</v>
      </c>
      <c r="K124" s="50"/>
      <c r="L124" s="52" t="s">
        <v>48</v>
      </c>
      <c r="M124" s="58" t="s">
        <v>48</v>
      </c>
    </row>
    <row r="126" spans="2:23" ht="12" customHeight="1">
      <c r="B126" s="11" t="s">
        <v>21</v>
      </c>
      <c r="C126" s="28">
        <v>1165</v>
      </c>
      <c r="D126" s="28"/>
      <c r="E126" s="28"/>
      <c r="F126" s="4" t="s">
        <v>23</v>
      </c>
      <c r="G126" s="5" t="s">
        <v>251</v>
      </c>
      <c r="H126" s="2"/>
      <c r="I126" s="4" t="s">
        <v>24</v>
      </c>
      <c r="J126" s="5">
        <v>12</v>
      </c>
      <c r="K126" s="2"/>
      <c r="L126" s="4" t="s">
        <v>31</v>
      </c>
      <c r="M126" s="14" t="s">
        <v>252</v>
      </c>
      <c r="N126" s="2"/>
      <c r="O126" s="4" t="s">
        <v>29</v>
      </c>
      <c r="P126" s="14" t="s">
        <v>253</v>
      </c>
      <c r="Q126" s="33" t="str">
        <f>CONCATENATE($M$5, "-", C126, "-", MOD(C126, 23))</f>
        <v>1839-1165-15</v>
      </c>
      <c r="R126" s="31"/>
      <c r="S126" s="32" t="str">
        <f>CONCATENATE($M$5, "-", C126, "-", MOD(C126, 23))</f>
        <v>1839-1165-15</v>
      </c>
      <c r="T126" s="34"/>
      <c r="U126" s="32"/>
      <c r="V126" s="32"/>
      <c r="W126" s="32"/>
    </row>
    <row r="127" spans="2:23" ht="12" customHeight="1">
      <c r="B127" s="2"/>
      <c r="C127" s="2"/>
      <c r="D127" s="2"/>
      <c r="E127" s="3"/>
      <c r="F127" s="4" t="s">
        <v>17</v>
      </c>
      <c r="G127" s="5" t="s">
        <v>254</v>
      </c>
      <c r="H127" s="2"/>
      <c r="I127" s="4" t="s">
        <v>12</v>
      </c>
      <c r="J127" s="5" t="s">
        <v>0</v>
      </c>
      <c r="K127" s="2"/>
      <c r="L127" s="4" t="s">
        <v>11</v>
      </c>
      <c r="M127" s="14" t="s">
        <v>0</v>
      </c>
      <c r="N127" s="2"/>
      <c r="O127" s="2"/>
      <c r="P127" s="4"/>
      <c r="Q127" s="31"/>
      <c r="R127" s="31"/>
      <c r="S127" s="32"/>
      <c r="T127" s="32"/>
      <c r="U127" s="32"/>
      <c r="V127" s="32"/>
      <c r="W127" s="32"/>
    </row>
    <row r="128" spans="2:23" ht="12" customHeight="1">
      <c r="B128" s="2"/>
      <c r="C128" s="10" t="s">
        <v>41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2:23" ht="12" customHeight="1">
      <c r="B129" s="3"/>
      <c r="C129" s="3"/>
      <c r="D129" s="27" t="s">
        <v>216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2:23" ht="12" customHeight="1">
      <c r="D130" s="9" t="s">
        <v>255</v>
      </c>
    </row>
    <row r="131" spans="2:23" ht="12" customHeight="1">
      <c r="E131" s="53" t="s">
        <v>256</v>
      </c>
      <c r="F131" s="37"/>
      <c r="G131" s="38" t="s">
        <v>45</v>
      </c>
      <c r="H131" s="38" t="s">
        <v>46</v>
      </c>
      <c r="I131" s="38" t="s">
        <v>86</v>
      </c>
      <c r="J131" s="37" t="s">
        <v>46</v>
      </c>
      <c r="K131" s="37"/>
      <c r="L131" s="45" t="s">
        <v>48</v>
      </c>
      <c r="M131" s="56" t="s">
        <v>48</v>
      </c>
      <c r="O131" s="53" t="s">
        <v>259</v>
      </c>
      <c r="P131" s="37"/>
      <c r="Q131" s="38" t="s">
        <v>45</v>
      </c>
      <c r="R131" s="38" t="s">
        <v>46</v>
      </c>
      <c r="S131" s="38" t="s">
        <v>105</v>
      </c>
      <c r="T131" s="37" t="s">
        <v>46</v>
      </c>
      <c r="U131" s="37"/>
      <c r="V131" s="45" t="s">
        <v>48</v>
      </c>
      <c r="W131" s="56" t="s">
        <v>48</v>
      </c>
    </row>
    <row r="132" spans="2:23" ht="12" customHeight="1">
      <c r="E132" s="55" t="s">
        <v>257</v>
      </c>
      <c r="F132" s="50"/>
      <c r="G132" s="51" t="s">
        <v>45</v>
      </c>
      <c r="H132" s="51" t="s">
        <v>46</v>
      </c>
      <c r="I132" s="51" t="s">
        <v>258</v>
      </c>
      <c r="J132" s="50" t="s">
        <v>46</v>
      </c>
      <c r="K132" s="50"/>
      <c r="L132" s="52" t="s">
        <v>48</v>
      </c>
      <c r="M132" s="58" t="s">
        <v>48</v>
      </c>
      <c r="O132" s="55" t="s">
        <v>260</v>
      </c>
      <c r="P132" s="50"/>
      <c r="Q132" s="51" t="s">
        <v>45</v>
      </c>
      <c r="R132" s="51" t="s">
        <v>46</v>
      </c>
      <c r="S132" s="51" t="s">
        <v>105</v>
      </c>
      <c r="T132" s="50" t="s">
        <v>46</v>
      </c>
      <c r="U132" s="50"/>
      <c r="V132" s="52" t="s">
        <v>48</v>
      </c>
      <c r="W132" s="58" t="s">
        <v>48</v>
      </c>
    </row>
    <row r="134" spans="2:23" ht="12" customHeight="1">
      <c r="D134" s="27" t="s">
        <v>261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pans="2:23" ht="12" customHeight="1">
      <c r="D135" s="9" t="s">
        <v>255</v>
      </c>
    </row>
    <row r="136" spans="2:23" ht="12" customHeight="1">
      <c r="E136" s="59" t="s">
        <v>262</v>
      </c>
      <c r="F136" s="40"/>
      <c r="G136" s="41" t="s">
        <v>45</v>
      </c>
      <c r="H136" s="41" t="s">
        <v>46</v>
      </c>
      <c r="I136" s="41" t="s">
        <v>174</v>
      </c>
      <c r="J136" s="40" t="s">
        <v>46</v>
      </c>
      <c r="K136" s="40"/>
      <c r="L136" s="46" t="s">
        <v>48</v>
      </c>
      <c r="M136" s="47" t="s">
        <v>48</v>
      </c>
      <c r="O136" s="59" t="s">
        <v>263</v>
      </c>
      <c r="P136" s="40"/>
      <c r="Q136" s="41" t="s">
        <v>45</v>
      </c>
      <c r="R136" s="41" t="s">
        <v>46</v>
      </c>
      <c r="S136" s="41" t="s">
        <v>82</v>
      </c>
      <c r="T136" s="40" t="s">
        <v>46</v>
      </c>
      <c r="U136" s="40"/>
      <c r="V136" s="46" t="s">
        <v>48</v>
      </c>
      <c r="W136" s="47" t="s">
        <v>48</v>
      </c>
    </row>
    <row r="138" spans="2:23" ht="12" customHeight="1">
      <c r="B138" s="11" t="s">
        <v>21</v>
      </c>
      <c r="C138" s="28">
        <v>1167</v>
      </c>
      <c r="D138" s="28"/>
      <c r="E138" s="28"/>
      <c r="F138" s="4" t="s">
        <v>23</v>
      </c>
      <c r="G138" s="5" t="s">
        <v>264</v>
      </c>
      <c r="H138" s="2"/>
      <c r="I138" s="4" t="s">
        <v>24</v>
      </c>
      <c r="J138" s="5">
        <v>8</v>
      </c>
      <c r="K138" s="2"/>
      <c r="L138" s="4" t="s">
        <v>31</v>
      </c>
      <c r="M138" s="14" t="s">
        <v>265</v>
      </c>
      <c r="N138" s="2"/>
      <c r="O138" s="4" t="s">
        <v>29</v>
      </c>
      <c r="P138" s="14" t="s">
        <v>266</v>
      </c>
      <c r="Q138" s="33" t="str">
        <f>CONCATENATE($M$5, "-", C138, "-", MOD(C138, 23))</f>
        <v>1839-1167-17</v>
      </c>
      <c r="R138" s="31"/>
      <c r="S138" s="32" t="str">
        <f>CONCATENATE($M$5, "-", C138, "-", MOD(C138, 23))</f>
        <v>1839-1167-17</v>
      </c>
      <c r="T138" s="34"/>
      <c r="U138" s="32"/>
      <c r="V138" s="32"/>
      <c r="W138" s="32"/>
    </row>
    <row r="139" spans="2:23" ht="12" customHeight="1">
      <c r="B139" s="2"/>
      <c r="C139" s="2"/>
      <c r="D139" s="2"/>
      <c r="E139" s="3"/>
      <c r="F139" s="4" t="s">
        <v>17</v>
      </c>
      <c r="G139" s="5" t="s">
        <v>267</v>
      </c>
      <c r="H139" s="2"/>
      <c r="I139" s="4" t="s">
        <v>12</v>
      </c>
      <c r="J139" s="5" t="s">
        <v>0</v>
      </c>
      <c r="K139" s="2"/>
      <c r="L139" s="4" t="s">
        <v>11</v>
      </c>
      <c r="M139" s="14" t="s">
        <v>0</v>
      </c>
      <c r="N139" s="2"/>
      <c r="O139" s="2"/>
      <c r="P139" s="4"/>
      <c r="Q139" s="31"/>
      <c r="R139" s="31"/>
      <c r="S139" s="32"/>
      <c r="T139" s="32"/>
      <c r="U139" s="32"/>
      <c r="V139" s="32"/>
      <c r="W139" s="32"/>
    </row>
    <row r="140" spans="2:23" ht="12" customHeight="1">
      <c r="B140" s="2"/>
      <c r="C140" s="10" t="s">
        <v>41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2:23" ht="12" customHeight="1">
      <c r="B141" s="3"/>
      <c r="C141" s="3"/>
      <c r="D141" s="27" t="s">
        <v>216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2:23" ht="12" customHeight="1">
      <c r="D142" s="9" t="s">
        <v>268</v>
      </c>
    </row>
    <row r="143" spans="2:23" ht="12" customHeight="1">
      <c r="E143" s="59" t="s">
        <v>269</v>
      </c>
      <c r="F143" s="40"/>
      <c r="G143" s="41" t="s">
        <v>1</v>
      </c>
      <c r="H143" s="41" t="s">
        <v>46</v>
      </c>
      <c r="I143" s="41" t="s">
        <v>70</v>
      </c>
      <c r="J143" s="40" t="s">
        <v>46</v>
      </c>
      <c r="K143" s="40"/>
      <c r="L143" s="46" t="s">
        <v>48</v>
      </c>
      <c r="M143" s="47" t="s">
        <v>48</v>
      </c>
    </row>
    <row r="145" spans="2:23" ht="12" customHeight="1">
      <c r="D145" s="27" t="s">
        <v>261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</row>
    <row r="146" spans="2:23" ht="12" customHeight="1">
      <c r="D146" s="9" t="s">
        <v>268</v>
      </c>
    </row>
    <row r="147" spans="2:23" ht="12" customHeight="1">
      <c r="E147" s="59" t="s">
        <v>270</v>
      </c>
      <c r="F147" s="40"/>
      <c r="G147" s="41" t="s">
        <v>1</v>
      </c>
      <c r="H147" s="41" t="s">
        <v>46</v>
      </c>
      <c r="I147" s="41" t="s">
        <v>234</v>
      </c>
      <c r="J147" s="40" t="s">
        <v>46</v>
      </c>
      <c r="K147" s="40"/>
      <c r="L147" s="46" t="s">
        <v>48</v>
      </c>
      <c r="M147" s="47" t="s">
        <v>48</v>
      </c>
    </row>
    <row r="149" spans="2:23" ht="12" customHeight="1">
      <c r="B149" s="11" t="s">
        <v>21</v>
      </c>
      <c r="C149" s="28">
        <v>1168</v>
      </c>
      <c r="D149" s="28"/>
      <c r="E149" s="28"/>
      <c r="F149" s="4" t="s">
        <v>23</v>
      </c>
      <c r="G149" s="5" t="s">
        <v>271</v>
      </c>
      <c r="H149" s="2"/>
      <c r="I149" s="4" t="s">
        <v>24</v>
      </c>
      <c r="J149" s="5">
        <v>2</v>
      </c>
      <c r="K149" s="2"/>
      <c r="L149" s="4" t="s">
        <v>31</v>
      </c>
      <c r="M149" s="14" t="s">
        <v>272</v>
      </c>
      <c r="N149" s="2"/>
      <c r="O149" s="4" t="s">
        <v>29</v>
      </c>
      <c r="P149" s="14" t="s">
        <v>273</v>
      </c>
      <c r="Q149" s="33" t="str">
        <f>CONCATENATE($M$5, "-", C149, "-", MOD(C149, 23))</f>
        <v>1839-1168-18</v>
      </c>
      <c r="R149" s="31"/>
      <c r="S149" s="32" t="str">
        <f>CONCATENATE($M$5, "-", C149, "-", MOD(C149, 23))</f>
        <v>1839-1168-18</v>
      </c>
      <c r="T149" s="34"/>
      <c r="U149" s="32"/>
      <c r="V149" s="32"/>
      <c r="W149" s="32"/>
    </row>
    <row r="150" spans="2:23" ht="12" customHeight="1">
      <c r="B150" s="2"/>
      <c r="C150" s="2"/>
      <c r="D150" s="2"/>
      <c r="E150" s="3"/>
      <c r="F150" s="4" t="s">
        <v>17</v>
      </c>
      <c r="G150" s="5" t="s">
        <v>274</v>
      </c>
      <c r="H150" s="2"/>
      <c r="I150" s="4" t="s">
        <v>12</v>
      </c>
      <c r="J150" s="5" t="s">
        <v>0</v>
      </c>
      <c r="K150" s="2"/>
      <c r="L150" s="4" t="s">
        <v>11</v>
      </c>
      <c r="M150" s="14" t="s">
        <v>0</v>
      </c>
      <c r="N150" s="2"/>
      <c r="O150" s="2"/>
      <c r="P150" s="4"/>
      <c r="Q150" s="31"/>
      <c r="R150" s="31"/>
      <c r="S150" s="32"/>
      <c r="T150" s="32"/>
      <c r="U150" s="32"/>
      <c r="V150" s="32"/>
      <c r="W150" s="32"/>
    </row>
    <row r="151" spans="2:23" ht="12" customHeight="1">
      <c r="B151" s="2"/>
      <c r="C151" s="10" t="s">
        <v>41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2:23" ht="12" customHeight="1">
      <c r="B152" s="3"/>
      <c r="C152" s="3"/>
      <c r="D152" s="27" t="s">
        <v>216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</row>
    <row r="153" spans="2:23" ht="12" customHeight="1">
      <c r="D153" s="9" t="s">
        <v>203</v>
      </c>
    </row>
    <row r="154" spans="2:23" ht="12" customHeight="1">
      <c r="E154" s="59" t="s">
        <v>275</v>
      </c>
      <c r="F154" s="40"/>
      <c r="G154" s="41" t="s">
        <v>45</v>
      </c>
      <c r="H154" s="41" t="s">
        <v>46</v>
      </c>
      <c r="I154" s="41" t="s">
        <v>273</v>
      </c>
      <c r="J154" s="40" t="s">
        <v>46</v>
      </c>
      <c r="K154" s="40"/>
      <c r="L154" s="46" t="s">
        <v>48</v>
      </c>
      <c r="M154" s="47" t="s">
        <v>48</v>
      </c>
    </row>
    <row r="156" spans="2:23" ht="12" customHeight="1">
      <c r="B156" s="11" t="s">
        <v>21</v>
      </c>
      <c r="C156" s="28">
        <v>1170</v>
      </c>
      <c r="D156" s="28"/>
      <c r="E156" s="28"/>
      <c r="F156" s="4" t="s">
        <v>23</v>
      </c>
      <c r="G156" s="5" t="s">
        <v>276</v>
      </c>
      <c r="H156" s="2"/>
      <c r="I156" s="4" t="s">
        <v>24</v>
      </c>
      <c r="J156" s="5">
        <v>2</v>
      </c>
      <c r="K156" s="2"/>
      <c r="L156" s="4" t="s">
        <v>31</v>
      </c>
      <c r="M156" s="14" t="s">
        <v>277</v>
      </c>
      <c r="N156" s="2"/>
      <c r="O156" s="4" t="s">
        <v>29</v>
      </c>
      <c r="P156" s="14" t="s">
        <v>278</v>
      </c>
      <c r="Q156" s="33" t="str">
        <f>CONCATENATE($M$5, "-", C156, "-", MOD(C156, 23))</f>
        <v>1839-1170-20</v>
      </c>
      <c r="R156" s="31"/>
      <c r="S156" s="32" t="str">
        <f>CONCATENATE($M$5, "-", C156, "-", MOD(C156, 23))</f>
        <v>1839-1170-20</v>
      </c>
      <c r="T156" s="34"/>
      <c r="U156" s="32"/>
      <c r="V156" s="32"/>
      <c r="W156" s="32"/>
    </row>
    <row r="157" spans="2:23" ht="12" customHeight="1">
      <c r="B157" s="2"/>
      <c r="C157" s="2"/>
      <c r="D157" s="2"/>
      <c r="E157" s="3"/>
      <c r="F157" s="4" t="s">
        <v>17</v>
      </c>
      <c r="G157" s="5" t="s">
        <v>279</v>
      </c>
      <c r="H157" s="2"/>
      <c r="I157" s="4" t="s">
        <v>12</v>
      </c>
      <c r="J157" s="5" t="s">
        <v>0</v>
      </c>
      <c r="K157" s="2"/>
      <c r="L157" s="4" t="s">
        <v>11</v>
      </c>
      <c r="M157" s="14" t="s">
        <v>0</v>
      </c>
      <c r="N157" s="2"/>
      <c r="O157" s="2"/>
      <c r="P157" s="4"/>
      <c r="Q157" s="31"/>
      <c r="R157" s="31"/>
      <c r="S157" s="32"/>
      <c r="T157" s="32"/>
      <c r="U157" s="32"/>
      <c r="V157" s="32"/>
      <c r="W157" s="32"/>
    </row>
    <row r="158" spans="2:23" ht="12" customHeight="1">
      <c r="B158" s="2"/>
      <c r="C158" s="10" t="s">
        <v>41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2:23" ht="12" customHeight="1">
      <c r="B159" s="3"/>
      <c r="C159" s="3"/>
      <c r="D159" s="27" t="s">
        <v>216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</row>
    <row r="160" spans="2:23" ht="12" customHeight="1">
      <c r="D160" s="9" t="s">
        <v>125</v>
      </c>
    </row>
    <row r="161" spans="2:23" ht="12" customHeight="1">
      <c r="E161" s="59" t="s">
        <v>280</v>
      </c>
      <c r="F161" s="40"/>
      <c r="G161" s="41" t="s">
        <v>45</v>
      </c>
      <c r="H161" s="41" t="s">
        <v>46</v>
      </c>
      <c r="I161" s="41" t="s">
        <v>278</v>
      </c>
      <c r="J161" s="40" t="s">
        <v>46</v>
      </c>
      <c r="K161" s="40"/>
      <c r="L161" s="46" t="s">
        <v>48</v>
      </c>
      <c r="M161" s="47" t="s">
        <v>48</v>
      </c>
    </row>
    <row r="163" spans="2:23" ht="12" customHeight="1">
      <c r="B163" s="11" t="s">
        <v>21</v>
      </c>
      <c r="C163" s="28">
        <v>1171</v>
      </c>
      <c r="D163" s="28"/>
      <c r="E163" s="28"/>
      <c r="F163" s="4" t="s">
        <v>23</v>
      </c>
      <c r="G163" s="5" t="s">
        <v>276</v>
      </c>
      <c r="H163" s="2"/>
      <c r="I163" s="4" t="s">
        <v>24</v>
      </c>
      <c r="J163" s="5">
        <v>2</v>
      </c>
      <c r="K163" s="2"/>
      <c r="L163" s="4" t="s">
        <v>31</v>
      </c>
      <c r="M163" s="14" t="s">
        <v>277</v>
      </c>
      <c r="N163" s="2"/>
      <c r="O163" s="4" t="s">
        <v>29</v>
      </c>
      <c r="P163" s="14" t="s">
        <v>278</v>
      </c>
      <c r="Q163" s="33" t="str">
        <f>CONCATENATE($M$5, "-", C163, "-", MOD(C163, 23))</f>
        <v>1839-1171-21</v>
      </c>
      <c r="R163" s="31"/>
      <c r="S163" s="32" t="str">
        <f>CONCATENATE($M$5, "-", C163, "-", MOD(C163, 23))</f>
        <v>1839-1171-21</v>
      </c>
      <c r="T163" s="34"/>
      <c r="U163" s="32"/>
      <c r="V163" s="32"/>
      <c r="W163" s="32"/>
    </row>
    <row r="164" spans="2:23" ht="12" customHeight="1">
      <c r="B164" s="2"/>
      <c r="C164" s="2"/>
      <c r="D164" s="2"/>
      <c r="E164" s="3"/>
      <c r="F164" s="4" t="s">
        <v>17</v>
      </c>
      <c r="G164" s="5" t="s">
        <v>279</v>
      </c>
      <c r="H164" s="2"/>
      <c r="I164" s="4" t="s">
        <v>12</v>
      </c>
      <c r="J164" s="5" t="s">
        <v>0</v>
      </c>
      <c r="K164" s="2"/>
      <c r="L164" s="4" t="s">
        <v>11</v>
      </c>
      <c r="M164" s="14" t="s">
        <v>0</v>
      </c>
      <c r="N164" s="2"/>
      <c r="O164" s="2"/>
      <c r="P164" s="4"/>
      <c r="Q164" s="31"/>
      <c r="R164" s="31"/>
      <c r="S164" s="32"/>
      <c r="T164" s="32"/>
      <c r="U164" s="32"/>
      <c r="V164" s="32"/>
      <c r="W164" s="32"/>
    </row>
    <row r="165" spans="2:23" ht="12" customHeight="1">
      <c r="B165" s="2"/>
      <c r="C165" s="10" t="s">
        <v>41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2:23" ht="12" customHeight="1">
      <c r="B166" s="3"/>
      <c r="C166" s="3"/>
      <c r="D166" s="27" t="s">
        <v>216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</row>
    <row r="167" spans="2:23" ht="12" customHeight="1">
      <c r="D167" s="9" t="s">
        <v>125</v>
      </c>
    </row>
    <row r="168" spans="2:23" ht="12" customHeight="1">
      <c r="E168" s="59" t="s">
        <v>281</v>
      </c>
      <c r="F168" s="40"/>
      <c r="G168" s="41" t="s">
        <v>45</v>
      </c>
      <c r="H168" s="41" t="s">
        <v>46</v>
      </c>
      <c r="I168" s="41" t="s">
        <v>278</v>
      </c>
      <c r="J168" s="40" t="s">
        <v>46</v>
      </c>
      <c r="K168" s="40"/>
      <c r="L168" s="46" t="s">
        <v>48</v>
      </c>
      <c r="M168" s="47" t="s">
        <v>48</v>
      </c>
    </row>
    <row r="170" spans="2:23" ht="12" customHeight="1">
      <c r="B170" s="11" t="s">
        <v>21</v>
      </c>
      <c r="C170" s="28">
        <v>1172</v>
      </c>
      <c r="D170" s="28"/>
      <c r="E170" s="28"/>
      <c r="F170" s="4" t="s">
        <v>23</v>
      </c>
      <c r="G170" s="5" t="s">
        <v>282</v>
      </c>
      <c r="H170" s="2"/>
      <c r="I170" s="4" t="s">
        <v>24</v>
      </c>
      <c r="J170" s="5">
        <v>24</v>
      </c>
      <c r="K170" s="2"/>
      <c r="L170" s="4" t="s">
        <v>31</v>
      </c>
      <c r="M170" s="14" t="s">
        <v>130</v>
      </c>
      <c r="N170" s="2"/>
      <c r="O170" s="4" t="s">
        <v>29</v>
      </c>
      <c r="P170" s="14" t="s">
        <v>283</v>
      </c>
      <c r="Q170" s="33" t="str">
        <f>CONCATENATE($M$5, "-", C170, "-", MOD(C170, 23))</f>
        <v>1839-1172-22</v>
      </c>
      <c r="R170" s="31"/>
      <c r="S170" s="32" t="str">
        <f>CONCATENATE($M$5, "-", C170, "-", MOD(C170, 23))</f>
        <v>1839-1172-22</v>
      </c>
      <c r="T170" s="34"/>
      <c r="U170" s="32"/>
      <c r="V170" s="32"/>
      <c r="W170" s="32"/>
    </row>
    <row r="171" spans="2:23" ht="12" customHeight="1">
      <c r="B171" s="2"/>
      <c r="C171" s="2"/>
      <c r="D171" s="2"/>
      <c r="E171" s="3"/>
      <c r="F171" s="4" t="s">
        <v>17</v>
      </c>
      <c r="G171" s="5" t="s">
        <v>284</v>
      </c>
      <c r="H171" s="2"/>
      <c r="I171" s="4" t="s">
        <v>12</v>
      </c>
      <c r="J171" s="5" t="s">
        <v>0</v>
      </c>
      <c r="K171" s="2"/>
      <c r="L171" s="4" t="s">
        <v>11</v>
      </c>
      <c r="M171" s="14" t="s">
        <v>0</v>
      </c>
      <c r="N171" s="2"/>
      <c r="O171" s="2"/>
      <c r="P171" s="4"/>
      <c r="Q171" s="31"/>
      <c r="R171" s="31"/>
      <c r="S171" s="32"/>
      <c r="T171" s="32"/>
      <c r="U171" s="32"/>
      <c r="V171" s="32"/>
      <c r="W171" s="32"/>
    </row>
    <row r="172" spans="2:23" ht="12" customHeight="1">
      <c r="B172" s="2"/>
      <c r="C172" s="10" t="s">
        <v>41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2:23" ht="12" customHeight="1">
      <c r="B173" s="3"/>
      <c r="C173" s="3"/>
      <c r="D173" s="27" t="s">
        <v>261</v>
      </c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</row>
    <row r="174" spans="2:23" ht="12" customHeight="1">
      <c r="D174" s="9" t="s">
        <v>55</v>
      </c>
    </row>
    <row r="175" spans="2:23" ht="12" customHeight="1">
      <c r="E175" s="53" t="s">
        <v>285</v>
      </c>
      <c r="F175" s="37"/>
      <c r="G175" s="38" t="s">
        <v>45</v>
      </c>
      <c r="H175" s="38" t="s">
        <v>46</v>
      </c>
      <c r="I175" s="38" t="s">
        <v>286</v>
      </c>
      <c r="J175" s="37" t="s">
        <v>46</v>
      </c>
      <c r="K175" s="37"/>
      <c r="L175" s="45" t="s">
        <v>48</v>
      </c>
      <c r="M175" s="56" t="s">
        <v>48</v>
      </c>
      <c r="O175" s="53" t="s">
        <v>294</v>
      </c>
      <c r="P175" s="37"/>
      <c r="Q175" s="38" t="s">
        <v>45</v>
      </c>
      <c r="R175" s="38" t="s">
        <v>46</v>
      </c>
      <c r="S175" s="38" t="s">
        <v>293</v>
      </c>
      <c r="T175" s="37" t="s">
        <v>46</v>
      </c>
      <c r="U175" s="37"/>
      <c r="V175" s="45" t="s">
        <v>48</v>
      </c>
      <c r="W175" s="56" t="s">
        <v>48</v>
      </c>
    </row>
    <row r="176" spans="2:23" ht="12" customHeight="1">
      <c r="E176" s="54" t="s">
        <v>287</v>
      </c>
      <c r="F176" s="48"/>
      <c r="G176" s="49" t="s">
        <v>45</v>
      </c>
      <c r="H176" s="49" t="s">
        <v>46</v>
      </c>
      <c r="I176" s="49" t="s">
        <v>286</v>
      </c>
      <c r="J176" s="48" t="s">
        <v>46</v>
      </c>
      <c r="K176" s="48"/>
      <c r="L176" s="36" t="s">
        <v>48</v>
      </c>
      <c r="M176" s="57" t="s">
        <v>48</v>
      </c>
      <c r="O176" s="54" t="s">
        <v>295</v>
      </c>
      <c r="P176" s="48"/>
      <c r="Q176" s="49" t="s">
        <v>45</v>
      </c>
      <c r="R176" s="49" t="s">
        <v>46</v>
      </c>
      <c r="S176" s="49" t="s">
        <v>296</v>
      </c>
      <c r="T176" s="48" t="s">
        <v>46</v>
      </c>
      <c r="U176" s="48"/>
      <c r="V176" s="36" t="s">
        <v>48</v>
      </c>
      <c r="W176" s="57" t="s">
        <v>48</v>
      </c>
    </row>
    <row r="177" spans="2:23" ht="12" customHeight="1">
      <c r="E177" s="54" t="s">
        <v>288</v>
      </c>
      <c r="F177" s="48"/>
      <c r="G177" s="49" t="s">
        <v>45</v>
      </c>
      <c r="H177" s="49" t="s">
        <v>46</v>
      </c>
      <c r="I177" s="49" t="s">
        <v>289</v>
      </c>
      <c r="J177" s="48" t="s">
        <v>46</v>
      </c>
      <c r="K177" s="48"/>
      <c r="L177" s="36" t="s">
        <v>48</v>
      </c>
      <c r="M177" s="57" t="s">
        <v>48</v>
      </c>
      <c r="O177" s="54" t="s">
        <v>297</v>
      </c>
      <c r="P177" s="48"/>
      <c r="Q177" s="49" t="s">
        <v>1</v>
      </c>
      <c r="R177" s="49" t="s">
        <v>46</v>
      </c>
      <c r="S177" s="49" t="s">
        <v>298</v>
      </c>
      <c r="T177" s="48" t="s">
        <v>46</v>
      </c>
      <c r="U177" s="48"/>
      <c r="V177" s="36" t="s">
        <v>48</v>
      </c>
      <c r="W177" s="57" t="s">
        <v>48</v>
      </c>
    </row>
    <row r="178" spans="2:23" ht="12" customHeight="1">
      <c r="E178" s="54" t="s">
        <v>290</v>
      </c>
      <c r="F178" s="48"/>
      <c r="G178" s="49" t="s">
        <v>45</v>
      </c>
      <c r="H178" s="49" t="s">
        <v>46</v>
      </c>
      <c r="I178" s="49" t="s">
        <v>236</v>
      </c>
      <c r="J178" s="48" t="s">
        <v>46</v>
      </c>
      <c r="K178" s="48"/>
      <c r="L178" s="36" t="s">
        <v>48</v>
      </c>
      <c r="M178" s="57" t="s">
        <v>48</v>
      </c>
      <c r="O178" s="54" t="s">
        <v>299</v>
      </c>
      <c r="P178" s="48"/>
      <c r="Q178" s="49" t="s">
        <v>45</v>
      </c>
      <c r="R178" s="49" t="s">
        <v>46</v>
      </c>
      <c r="S178" s="49" t="s">
        <v>296</v>
      </c>
      <c r="T178" s="48" t="s">
        <v>46</v>
      </c>
      <c r="U178" s="48"/>
      <c r="V178" s="36" t="s">
        <v>48</v>
      </c>
      <c r="W178" s="57" t="s">
        <v>48</v>
      </c>
    </row>
    <row r="179" spans="2:23" ht="12" customHeight="1">
      <c r="E179" s="54" t="s">
        <v>291</v>
      </c>
      <c r="F179" s="48"/>
      <c r="G179" s="49" t="s">
        <v>45</v>
      </c>
      <c r="H179" s="49" t="s">
        <v>46</v>
      </c>
      <c r="I179" s="49" t="s">
        <v>236</v>
      </c>
      <c r="J179" s="48" t="s">
        <v>46</v>
      </c>
      <c r="K179" s="48"/>
      <c r="L179" s="36" t="s">
        <v>48</v>
      </c>
      <c r="M179" s="57" t="s">
        <v>48</v>
      </c>
      <c r="O179" s="55" t="s">
        <v>300</v>
      </c>
      <c r="P179" s="50"/>
      <c r="Q179" s="51" t="s">
        <v>45</v>
      </c>
      <c r="R179" s="51" t="s">
        <v>46</v>
      </c>
      <c r="S179" s="51" t="s">
        <v>296</v>
      </c>
      <c r="T179" s="50" t="s">
        <v>46</v>
      </c>
      <c r="U179" s="50"/>
      <c r="V179" s="52" t="s">
        <v>48</v>
      </c>
      <c r="W179" s="58" t="s">
        <v>48</v>
      </c>
    </row>
    <row r="180" spans="2:23" ht="12" customHeight="1">
      <c r="E180" s="55" t="s">
        <v>292</v>
      </c>
      <c r="F180" s="50"/>
      <c r="G180" s="51" t="s">
        <v>45</v>
      </c>
      <c r="H180" s="51" t="s">
        <v>46</v>
      </c>
      <c r="I180" s="51" t="s">
        <v>293</v>
      </c>
      <c r="J180" s="50" t="s">
        <v>46</v>
      </c>
      <c r="K180" s="50"/>
      <c r="L180" s="52" t="s">
        <v>48</v>
      </c>
      <c r="M180" s="58" t="s">
        <v>48</v>
      </c>
    </row>
    <row r="182" spans="2:23" ht="12" customHeight="1">
      <c r="B182" s="11" t="s">
        <v>21</v>
      </c>
      <c r="C182" s="28">
        <v>1173</v>
      </c>
      <c r="D182" s="28"/>
      <c r="E182" s="28"/>
      <c r="F182" s="4" t="s">
        <v>23</v>
      </c>
      <c r="G182" s="5" t="s">
        <v>301</v>
      </c>
      <c r="H182" s="2"/>
      <c r="I182" s="4" t="s">
        <v>24</v>
      </c>
      <c r="J182" s="5">
        <v>71</v>
      </c>
      <c r="K182" s="2"/>
      <c r="L182" s="4" t="s">
        <v>31</v>
      </c>
      <c r="M182" s="14" t="s">
        <v>130</v>
      </c>
      <c r="N182" s="2"/>
      <c r="O182" s="4" t="s">
        <v>29</v>
      </c>
      <c r="P182" s="14" t="s">
        <v>302</v>
      </c>
      <c r="Q182" s="33" t="str">
        <f>CONCATENATE($M$5, "-", C182, "-", MOD(C182, 23))</f>
        <v>1839-1173-0</v>
      </c>
      <c r="R182" s="31"/>
      <c r="S182" s="32" t="str">
        <f>CONCATENATE($M$5, "-", C182, "-", MOD(C182, 23))</f>
        <v>1839-1173-0</v>
      </c>
      <c r="T182" s="34"/>
      <c r="U182" s="32"/>
      <c r="V182" s="32"/>
      <c r="W182" s="32"/>
    </row>
    <row r="183" spans="2:23" ht="12" customHeight="1">
      <c r="B183" s="2"/>
      <c r="C183" s="2"/>
      <c r="D183" s="2"/>
      <c r="E183" s="3"/>
      <c r="F183" s="4" t="s">
        <v>17</v>
      </c>
      <c r="G183" s="5" t="s">
        <v>303</v>
      </c>
      <c r="H183" s="2"/>
      <c r="I183" s="4" t="s">
        <v>12</v>
      </c>
      <c r="J183" s="5" t="s">
        <v>0</v>
      </c>
      <c r="K183" s="2"/>
      <c r="L183" s="4" t="s">
        <v>11</v>
      </c>
      <c r="M183" s="14" t="s">
        <v>0</v>
      </c>
      <c r="N183" s="2"/>
      <c r="O183" s="2"/>
      <c r="P183" s="4"/>
      <c r="Q183" s="31"/>
      <c r="R183" s="31"/>
      <c r="S183" s="32"/>
      <c r="T183" s="32"/>
      <c r="U183" s="32"/>
      <c r="V183" s="32"/>
      <c r="W183" s="32"/>
    </row>
    <row r="184" spans="2:23" ht="12" customHeight="1">
      <c r="B184" s="2"/>
      <c r="C184" s="10" t="s">
        <v>41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2:23" ht="12" customHeight="1">
      <c r="B185" s="3"/>
      <c r="C185" s="3"/>
      <c r="D185" s="27" t="s">
        <v>261</v>
      </c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</row>
    <row r="186" spans="2:23" ht="12" customHeight="1">
      <c r="D186" s="9" t="s">
        <v>55</v>
      </c>
    </row>
    <row r="187" spans="2:23" ht="12" customHeight="1">
      <c r="E187" s="53" t="s">
        <v>304</v>
      </c>
      <c r="F187" s="37"/>
      <c r="G187" s="38" t="s">
        <v>229</v>
      </c>
      <c r="H187" s="38" t="s">
        <v>46</v>
      </c>
      <c r="I187" s="38" t="s">
        <v>305</v>
      </c>
      <c r="J187" s="37" t="s">
        <v>46</v>
      </c>
      <c r="K187" s="37"/>
      <c r="L187" s="45" t="s">
        <v>48</v>
      </c>
      <c r="M187" s="56" t="s">
        <v>48</v>
      </c>
      <c r="O187" s="53" t="s">
        <v>318</v>
      </c>
      <c r="P187" s="37"/>
      <c r="Q187" s="38" t="s">
        <v>229</v>
      </c>
      <c r="R187" s="38" t="s">
        <v>46</v>
      </c>
      <c r="S187" s="38" t="s">
        <v>319</v>
      </c>
      <c r="T187" s="37" t="s">
        <v>46</v>
      </c>
      <c r="U187" s="37"/>
      <c r="V187" s="45" t="s">
        <v>48</v>
      </c>
      <c r="W187" s="56" t="s">
        <v>48</v>
      </c>
    </row>
    <row r="188" spans="2:23" ht="12" customHeight="1">
      <c r="E188" s="54" t="s">
        <v>306</v>
      </c>
      <c r="F188" s="48"/>
      <c r="G188" s="49" t="s">
        <v>229</v>
      </c>
      <c r="H188" s="49" t="s">
        <v>46</v>
      </c>
      <c r="I188" s="49" t="s">
        <v>307</v>
      </c>
      <c r="J188" s="48" t="s">
        <v>46</v>
      </c>
      <c r="K188" s="48"/>
      <c r="L188" s="36" t="s">
        <v>48</v>
      </c>
      <c r="M188" s="57" t="s">
        <v>48</v>
      </c>
      <c r="O188" s="54" t="s">
        <v>320</v>
      </c>
      <c r="P188" s="48"/>
      <c r="Q188" s="49" t="s">
        <v>229</v>
      </c>
      <c r="R188" s="49" t="s">
        <v>46</v>
      </c>
      <c r="S188" s="49" t="s">
        <v>321</v>
      </c>
      <c r="T188" s="48" t="s">
        <v>46</v>
      </c>
      <c r="U188" s="48"/>
      <c r="V188" s="36" t="s">
        <v>48</v>
      </c>
      <c r="W188" s="57" t="s">
        <v>48</v>
      </c>
    </row>
    <row r="189" spans="2:23" ht="12" customHeight="1">
      <c r="E189" s="54" t="s">
        <v>308</v>
      </c>
      <c r="F189" s="48"/>
      <c r="G189" s="49" t="s">
        <v>1</v>
      </c>
      <c r="H189" s="49" t="s">
        <v>46</v>
      </c>
      <c r="I189" s="49" t="s">
        <v>309</v>
      </c>
      <c r="J189" s="48" t="s">
        <v>46</v>
      </c>
      <c r="K189" s="48"/>
      <c r="L189" s="36" t="s">
        <v>48</v>
      </c>
      <c r="M189" s="57" t="s">
        <v>48</v>
      </c>
      <c r="O189" s="54" t="s">
        <v>322</v>
      </c>
      <c r="P189" s="48"/>
      <c r="Q189" s="49" t="s">
        <v>45</v>
      </c>
      <c r="R189" s="49" t="s">
        <v>46</v>
      </c>
      <c r="S189" s="49" t="s">
        <v>323</v>
      </c>
      <c r="T189" s="48" t="s">
        <v>46</v>
      </c>
      <c r="U189" s="48"/>
      <c r="V189" s="36" t="s">
        <v>48</v>
      </c>
      <c r="W189" s="57" t="s">
        <v>48</v>
      </c>
    </row>
    <row r="190" spans="2:23" ht="12" customHeight="1">
      <c r="E190" s="54" t="s">
        <v>310</v>
      </c>
      <c r="F190" s="48"/>
      <c r="G190" s="49" t="s">
        <v>1</v>
      </c>
      <c r="H190" s="49" t="s">
        <v>46</v>
      </c>
      <c r="I190" s="49" t="s">
        <v>309</v>
      </c>
      <c r="J190" s="48" t="s">
        <v>46</v>
      </c>
      <c r="K190" s="48"/>
      <c r="L190" s="36" t="s">
        <v>48</v>
      </c>
      <c r="M190" s="57" t="s">
        <v>48</v>
      </c>
      <c r="O190" s="54" t="s">
        <v>324</v>
      </c>
      <c r="P190" s="48"/>
      <c r="Q190" s="49" t="s">
        <v>45</v>
      </c>
      <c r="R190" s="49" t="s">
        <v>46</v>
      </c>
      <c r="S190" s="49" t="s">
        <v>227</v>
      </c>
      <c r="T190" s="48" t="s">
        <v>46</v>
      </c>
      <c r="U190" s="48"/>
      <c r="V190" s="36" t="s">
        <v>48</v>
      </c>
      <c r="W190" s="57" t="s">
        <v>48</v>
      </c>
    </row>
    <row r="191" spans="2:23" ht="12" customHeight="1">
      <c r="E191" s="54" t="s">
        <v>311</v>
      </c>
      <c r="F191" s="48"/>
      <c r="G191" s="49" t="s">
        <v>45</v>
      </c>
      <c r="H191" s="49" t="s">
        <v>46</v>
      </c>
      <c r="I191" s="49" t="s">
        <v>312</v>
      </c>
      <c r="J191" s="48" t="s">
        <v>46</v>
      </c>
      <c r="K191" s="48"/>
      <c r="L191" s="36" t="s">
        <v>48</v>
      </c>
      <c r="M191" s="57" t="s">
        <v>48</v>
      </c>
      <c r="O191" s="54" t="s">
        <v>325</v>
      </c>
      <c r="P191" s="48"/>
      <c r="Q191" s="49" t="s">
        <v>45</v>
      </c>
      <c r="R191" s="49" t="s">
        <v>46</v>
      </c>
      <c r="S191" s="49" t="s">
        <v>227</v>
      </c>
      <c r="T191" s="48" t="s">
        <v>46</v>
      </c>
      <c r="U191" s="48"/>
      <c r="V191" s="36" t="s">
        <v>48</v>
      </c>
      <c r="W191" s="57" t="s">
        <v>48</v>
      </c>
    </row>
    <row r="192" spans="2:23" ht="12" customHeight="1">
      <c r="E192" s="54" t="s">
        <v>313</v>
      </c>
      <c r="F192" s="48"/>
      <c r="G192" s="49" t="s">
        <v>229</v>
      </c>
      <c r="H192" s="49" t="s">
        <v>46</v>
      </c>
      <c r="I192" s="49" t="s">
        <v>298</v>
      </c>
      <c r="J192" s="48" t="s">
        <v>46</v>
      </c>
      <c r="K192" s="48"/>
      <c r="L192" s="36" t="s">
        <v>48</v>
      </c>
      <c r="M192" s="57" t="s">
        <v>48</v>
      </c>
      <c r="O192" s="54" t="s">
        <v>326</v>
      </c>
      <c r="P192" s="48"/>
      <c r="Q192" s="49" t="s">
        <v>248</v>
      </c>
      <c r="R192" s="49" t="s">
        <v>46</v>
      </c>
      <c r="S192" s="49" t="s">
        <v>327</v>
      </c>
      <c r="T192" s="48" t="s">
        <v>46</v>
      </c>
      <c r="U192" s="48"/>
      <c r="V192" s="36" t="s">
        <v>48</v>
      </c>
      <c r="W192" s="57" t="s">
        <v>48</v>
      </c>
    </row>
    <row r="193" spans="2:23" ht="12" customHeight="1">
      <c r="E193" s="54" t="s">
        <v>314</v>
      </c>
      <c r="F193" s="48"/>
      <c r="G193" s="49" t="s">
        <v>45</v>
      </c>
      <c r="H193" s="49" t="s">
        <v>46</v>
      </c>
      <c r="I193" s="49" t="s">
        <v>289</v>
      </c>
      <c r="J193" s="48" t="s">
        <v>46</v>
      </c>
      <c r="K193" s="48"/>
      <c r="L193" s="36" t="s">
        <v>48</v>
      </c>
      <c r="M193" s="57" t="s">
        <v>48</v>
      </c>
      <c r="O193" s="54" t="s">
        <v>328</v>
      </c>
      <c r="P193" s="48"/>
      <c r="Q193" s="49" t="s">
        <v>1</v>
      </c>
      <c r="R193" s="49" t="s">
        <v>46</v>
      </c>
      <c r="S193" s="49" t="s">
        <v>329</v>
      </c>
      <c r="T193" s="48" t="s">
        <v>46</v>
      </c>
      <c r="U193" s="48"/>
      <c r="V193" s="36" t="s">
        <v>48</v>
      </c>
      <c r="W193" s="57" t="s">
        <v>48</v>
      </c>
    </row>
    <row r="194" spans="2:23" ht="12" customHeight="1">
      <c r="E194" s="54" t="s">
        <v>315</v>
      </c>
      <c r="F194" s="48"/>
      <c r="G194" s="49" t="s">
        <v>45</v>
      </c>
      <c r="H194" s="49" t="s">
        <v>46</v>
      </c>
      <c r="I194" s="49" t="s">
        <v>316</v>
      </c>
      <c r="J194" s="48" t="s">
        <v>46</v>
      </c>
      <c r="K194" s="48"/>
      <c r="L194" s="36" t="s">
        <v>48</v>
      </c>
      <c r="M194" s="57" t="s">
        <v>48</v>
      </c>
      <c r="O194" s="55" t="s">
        <v>330</v>
      </c>
      <c r="P194" s="50"/>
      <c r="Q194" s="51" t="s">
        <v>1</v>
      </c>
      <c r="R194" s="51" t="s">
        <v>46</v>
      </c>
      <c r="S194" s="51" t="s">
        <v>331</v>
      </c>
      <c r="T194" s="50" t="s">
        <v>46</v>
      </c>
      <c r="U194" s="50"/>
      <c r="V194" s="52" t="s">
        <v>48</v>
      </c>
      <c r="W194" s="58" t="s">
        <v>48</v>
      </c>
    </row>
    <row r="195" spans="2:23" ht="12" customHeight="1">
      <c r="E195" s="55" t="s">
        <v>317</v>
      </c>
      <c r="F195" s="50"/>
      <c r="G195" s="51" t="s">
        <v>45</v>
      </c>
      <c r="H195" s="51" t="s">
        <v>46</v>
      </c>
      <c r="I195" s="51" t="s">
        <v>316</v>
      </c>
      <c r="J195" s="50" t="s">
        <v>46</v>
      </c>
      <c r="K195" s="50"/>
      <c r="L195" s="52" t="s">
        <v>48</v>
      </c>
      <c r="M195" s="58" t="s">
        <v>48</v>
      </c>
    </row>
    <row r="197" spans="2:23" ht="12" customHeight="1">
      <c r="B197" s="11" t="s">
        <v>21</v>
      </c>
      <c r="C197" s="28">
        <v>1174</v>
      </c>
      <c r="D197" s="28"/>
      <c r="E197" s="28"/>
      <c r="F197" s="4" t="s">
        <v>23</v>
      </c>
      <c r="G197" s="5" t="s">
        <v>332</v>
      </c>
      <c r="H197" s="2"/>
      <c r="I197" s="4" t="s">
        <v>24</v>
      </c>
      <c r="J197" s="5">
        <v>2</v>
      </c>
      <c r="K197" s="2"/>
      <c r="L197" s="4" t="s">
        <v>31</v>
      </c>
      <c r="M197" s="14" t="s">
        <v>333</v>
      </c>
      <c r="N197" s="2"/>
      <c r="O197" s="4" t="s">
        <v>29</v>
      </c>
      <c r="P197" s="14" t="s">
        <v>334</v>
      </c>
      <c r="Q197" s="33" t="str">
        <f>CONCATENATE($M$5, "-", C197, "-", MOD(C197, 23))</f>
        <v>1839-1174-1</v>
      </c>
      <c r="R197" s="31"/>
      <c r="S197" s="32" t="str">
        <f>CONCATENATE($M$5, "-", C197, "-", MOD(C197, 23))</f>
        <v>1839-1174-1</v>
      </c>
      <c r="T197" s="34"/>
      <c r="U197" s="32"/>
      <c r="V197" s="32"/>
      <c r="W197" s="32"/>
    </row>
    <row r="198" spans="2:23" ht="12" customHeight="1">
      <c r="B198" s="2"/>
      <c r="C198" s="2"/>
      <c r="D198" s="2"/>
      <c r="E198" s="3"/>
      <c r="F198" s="4" t="s">
        <v>17</v>
      </c>
      <c r="G198" s="5" t="s">
        <v>335</v>
      </c>
      <c r="H198" s="2"/>
      <c r="I198" s="4" t="s">
        <v>12</v>
      </c>
      <c r="J198" s="5" t="s">
        <v>0</v>
      </c>
      <c r="K198" s="2"/>
      <c r="L198" s="4" t="s">
        <v>11</v>
      </c>
      <c r="M198" s="14" t="s">
        <v>0</v>
      </c>
      <c r="N198" s="2"/>
      <c r="O198" s="2"/>
      <c r="P198" s="4"/>
      <c r="Q198" s="31"/>
      <c r="R198" s="31"/>
      <c r="S198" s="32"/>
      <c r="T198" s="32"/>
      <c r="U198" s="32"/>
      <c r="V198" s="32"/>
      <c r="W198" s="32"/>
    </row>
    <row r="199" spans="2:23" ht="12" customHeight="1">
      <c r="B199" s="2"/>
      <c r="C199" s="10" t="s">
        <v>41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2:23" ht="12" customHeight="1">
      <c r="B200" s="3"/>
      <c r="C200" s="3"/>
      <c r="D200" s="27" t="s">
        <v>261</v>
      </c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</row>
    <row r="201" spans="2:23" ht="12" customHeight="1">
      <c r="D201" s="9" t="s">
        <v>203</v>
      </c>
    </row>
    <row r="202" spans="2:23" ht="12" customHeight="1">
      <c r="E202" s="59" t="s">
        <v>336</v>
      </c>
      <c r="F202" s="40"/>
      <c r="G202" s="41" t="s">
        <v>45</v>
      </c>
      <c r="H202" s="41" t="s">
        <v>46</v>
      </c>
      <c r="I202" s="41" t="s">
        <v>334</v>
      </c>
      <c r="J202" s="40" t="s">
        <v>46</v>
      </c>
      <c r="K202" s="40"/>
      <c r="L202" s="46" t="s">
        <v>48</v>
      </c>
      <c r="M202" s="47" t="s">
        <v>48</v>
      </c>
    </row>
    <row r="204" spans="2:23" ht="12" customHeight="1">
      <c r="B204" s="11" t="s">
        <v>21</v>
      </c>
      <c r="C204" s="28">
        <v>1178</v>
      </c>
      <c r="D204" s="28"/>
      <c r="E204" s="28"/>
      <c r="F204" s="4" t="s">
        <v>23</v>
      </c>
      <c r="G204" s="5" t="s">
        <v>337</v>
      </c>
      <c r="H204" s="2"/>
      <c r="I204" s="4" t="s">
        <v>24</v>
      </c>
      <c r="J204" s="5">
        <v>2</v>
      </c>
      <c r="K204" s="2"/>
      <c r="L204" s="4" t="s">
        <v>31</v>
      </c>
      <c r="M204" s="14" t="s">
        <v>338</v>
      </c>
      <c r="N204" s="2"/>
      <c r="O204" s="4" t="s">
        <v>29</v>
      </c>
      <c r="P204" s="14" t="s">
        <v>339</v>
      </c>
      <c r="Q204" s="33" t="str">
        <f>CONCATENATE($M$5, "-", C204, "-", MOD(C204, 23))</f>
        <v>1839-1178-5</v>
      </c>
      <c r="R204" s="31"/>
      <c r="S204" s="32" t="str">
        <f>CONCATENATE($M$5, "-", C204, "-", MOD(C204, 23))</f>
        <v>1839-1178-5</v>
      </c>
      <c r="T204" s="34"/>
      <c r="U204" s="32"/>
      <c r="V204" s="32"/>
      <c r="W204" s="32"/>
    </row>
    <row r="205" spans="2:23" ht="12" customHeight="1">
      <c r="B205" s="2"/>
      <c r="C205" s="2"/>
      <c r="D205" s="2"/>
      <c r="E205" s="3"/>
      <c r="F205" s="4" t="s">
        <v>17</v>
      </c>
      <c r="G205" s="5" t="s">
        <v>340</v>
      </c>
      <c r="H205" s="2"/>
      <c r="I205" s="4" t="s">
        <v>12</v>
      </c>
      <c r="J205" s="5" t="s">
        <v>0</v>
      </c>
      <c r="K205" s="2"/>
      <c r="L205" s="4" t="s">
        <v>11</v>
      </c>
      <c r="M205" s="14" t="s">
        <v>0</v>
      </c>
      <c r="N205" s="2"/>
      <c r="O205" s="2"/>
      <c r="P205" s="4"/>
      <c r="Q205" s="31"/>
      <c r="R205" s="31"/>
      <c r="S205" s="32"/>
      <c r="T205" s="32"/>
      <c r="U205" s="32"/>
      <c r="V205" s="32"/>
      <c r="W205" s="32"/>
    </row>
    <row r="206" spans="2:23" ht="12" customHeight="1">
      <c r="B206" s="2"/>
      <c r="C206" s="10" t="s">
        <v>41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2:23" ht="12" customHeight="1">
      <c r="B207" s="3"/>
      <c r="C207" s="3"/>
      <c r="D207" s="27" t="s">
        <v>261</v>
      </c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</row>
    <row r="208" spans="2:23" ht="12" customHeight="1">
      <c r="D208" s="9" t="s">
        <v>125</v>
      </c>
    </row>
    <row r="209" spans="2:23" ht="12" customHeight="1">
      <c r="E209" s="59" t="s">
        <v>341</v>
      </c>
      <c r="F209" s="40"/>
      <c r="G209" s="41" t="s">
        <v>45</v>
      </c>
      <c r="H209" s="41" t="s">
        <v>46</v>
      </c>
      <c r="I209" s="41" t="s">
        <v>339</v>
      </c>
      <c r="J209" s="40" t="s">
        <v>46</v>
      </c>
      <c r="K209" s="40"/>
      <c r="L209" s="46" t="s">
        <v>48</v>
      </c>
      <c r="M209" s="47" t="s">
        <v>48</v>
      </c>
    </row>
    <row r="211" spans="2:23" ht="12" customHeight="1">
      <c r="B211" s="11" t="s">
        <v>21</v>
      </c>
      <c r="C211" s="28">
        <v>1193</v>
      </c>
      <c r="D211" s="28"/>
      <c r="E211" s="28"/>
      <c r="F211" s="4" t="s">
        <v>23</v>
      </c>
      <c r="G211" s="5" t="s">
        <v>342</v>
      </c>
      <c r="H211" s="2"/>
      <c r="I211" s="4" t="s">
        <v>24</v>
      </c>
      <c r="J211" s="5">
        <v>44</v>
      </c>
      <c r="K211" s="2"/>
      <c r="L211" s="4" t="s">
        <v>31</v>
      </c>
      <c r="M211" s="14" t="s">
        <v>343</v>
      </c>
      <c r="N211" s="2"/>
      <c r="O211" s="4" t="s">
        <v>29</v>
      </c>
      <c r="P211" s="14" t="s">
        <v>344</v>
      </c>
      <c r="Q211" s="33" t="str">
        <f>CONCATENATE($M$5, "-", C211, "-", MOD(C211, 23))</f>
        <v>1839-1193-20</v>
      </c>
      <c r="R211" s="31"/>
      <c r="S211" s="32" t="str">
        <f>CONCATENATE($M$5, "-", C211, "-", MOD(C211, 23))</f>
        <v>1839-1193-20</v>
      </c>
      <c r="T211" s="34"/>
      <c r="U211" s="32"/>
      <c r="V211" s="32"/>
      <c r="W211" s="32"/>
    </row>
    <row r="212" spans="2:23" ht="12" customHeight="1">
      <c r="B212" s="2"/>
      <c r="C212" s="2"/>
      <c r="D212" s="2"/>
      <c r="E212" s="3"/>
      <c r="F212" s="4" t="s">
        <v>17</v>
      </c>
      <c r="G212" s="5" t="s">
        <v>345</v>
      </c>
      <c r="H212" s="2"/>
      <c r="I212" s="4" t="s">
        <v>12</v>
      </c>
      <c r="J212" s="5" t="s">
        <v>346</v>
      </c>
      <c r="K212" s="2"/>
      <c r="L212" s="4" t="s">
        <v>11</v>
      </c>
      <c r="M212" s="14" t="s">
        <v>346</v>
      </c>
      <c r="N212" s="2"/>
      <c r="O212" s="2"/>
      <c r="P212" s="4"/>
      <c r="Q212" s="31"/>
      <c r="R212" s="31"/>
      <c r="S212" s="32"/>
      <c r="T212" s="32"/>
      <c r="U212" s="32"/>
      <c r="V212" s="32"/>
      <c r="W212" s="32"/>
    </row>
    <row r="213" spans="2:23" ht="12" customHeight="1">
      <c r="B213" s="2"/>
      <c r="C213" s="10" t="s">
        <v>347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2:23" ht="12" customHeight="1">
      <c r="B214" s="3"/>
      <c r="C214" s="3"/>
      <c r="D214" s="27" t="s">
        <v>348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</row>
    <row r="215" spans="2:23" ht="12" customHeight="1">
      <c r="D215" s="9" t="s">
        <v>349</v>
      </c>
    </row>
    <row r="216" spans="2:23" ht="12" customHeight="1">
      <c r="E216" s="53" t="s">
        <v>350</v>
      </c>
      <c r="F216" s="37"/>
      <c r="G216" s="38" t="s">
        <v>1</v>
      </c>
      <c r="H216" s="38" t="s">
        <v>46</v>
      </c>
      <c r="I216" s="38" t="s">
        <v>351</v>
      </c>
      <c r="J216" s="37" t="s">
        <v>46</v>
      </c>
      <c r="K216" s="37"/>
      <c r="L216" s="45" t="s">
        <v>48</v>
      </c>
      <c r="M216" s="56" t="s">
        <v>48</v>
      </c>
      <c r="O216" s="53" t="s">
        <v>358</v>
      </c>
      <c r="P216" s="37"/>
      <c r="Q216" s="38" t="s">
        <v>1</v>
      </c>
      <c r="R216" s="38" t="s">
        <v>46</v>
      </c>
      <c r="S216" s="38" t="s">
        <v>359</v>
      </c>
      <c r="T216" s="37" t="s">
        <v>46</v>
      </c>
      <c r="U216" s="37"/>
      <c r="V216" s="45" t="s">
        <v>48</v>
      </c>
      <c r="W216" s="56" t="s">
        <v>48</v>
      </c>
    </row>
    <row r="217" spans="2:23" ht="12" customHeight="1">
      <c r="E217" s="54" t="s">
        <v>352</v>
      </c>
      <c r="F217" s="48"/>
      <c r="G217" s="49" t="s">
        <v>1</v>
      </c>
      <c r="H217" s="49" t="s">
        <v>46</v>
      </c>
      <c r="I217" s="49" t="s">
        <v>353</v>
      </c>
      <c r="J217" s="48" t="s">
        <v>46</v>
      </c>
      <c r="K217" s="48"/>
      <c r="L217" s="36" t="s">
        <v>48</v>
      </c>
      <c r="M217" s="57" t="s">
        <v>48</v>
      </c>
      <c r="O217" s="54" t="s">
        <v>360</v>
      </c>
      <c r="P217" s="48"/>
      <c r="Q217" s="49" t="s">
        <v>1</v>
      </c>
      <c r="R217" s="49" t="s">
        <v>46</v>
      </c>
      <c r="S217" s="49" t="s">
        <v>359</v>
      </c>
      <c r="T217" s="48" t="s">
        <v>46</v>
      </c>
      <c r="U217" s="48"/>
      <c r="V217" s="36" t="s">
        <v>48</v>
      </c>
      <c r="W217" s="57" t="s">
        <v>48</v>
      </c>
    </row>
    <row r="218" spans="2:23" ht="12" customHeight="1">
      <c r="E218" s="54" t="s">
        <v>354</v>
      </c>
      <c r="F218" s="48"/>
      <c r="G218" s="49" t="s">
        <v>1</v>
      </c>
      <c r="H218" s="49" t="s">
        <v>46</v>
      </c>
      <c r="I218" s="49" t="s">
        <v>258</v>
      </c>
      <c r="J218" s="48" t="s">
        <v>46</v>
      </c>
      <c r="K218" s="48"/>
      <c r="L218" s="36" t="s">
        <v>48</v>
      </c>
      <c r="M218" s="57" t="s">
        <v>48</v>
      </c>
      <c r="O218" s="54" t="s">
        <v>361</v>
      </c>
      <c r="P218" s="48"/>
      <c r="Q218" s="49" t="s">
        <v>1</v>
      </c>
      <c r="R218" s="49" t="s">
        <v>46</v>
      </c>
      <c r="S218" s="49" t="s">
        <v>99</v>
      </c>
      <c r="T218" s="48" t="s">
        <v>46</v>
      </c>
      <c r="U218" s="48"/>
      <c r="V218" s="36" t="s">
        <v>48</v>
      </c>
      <c r="W218" s="57" t="s">
        <v>48</v>
      </c>
    </row>
    <row r="219" spans="2:23" ht="12" customHeight="1">
      <c r="E219" s="54" t="s">
        <v>355</v>
      </c>
      <c r="F219" s="48"/>
      <c r="G219" s="49" t="s">
        <v>1</v>
      </c>
      <c r="H219" s="49" t="s">
        <v>46</v>
      </c>
      <c r="I219" s="49" t="s">
        <v>356</v>
      </c>
      <c r="J219" s="48" t="s">
        <v>46</v>
      </c>
      <c r="K219" s="48"/>
      <c r="L219" s="36" t="s">
        <v>48</v>
      </c>
      <c r="M219" s="57" t="s">
        <v>48</v>
      </c>
      <c r="O219" s="55" t="s">
        <v>362</v>
      </c>
      <c r="P219" s="50"/>
      <c r="Q219" s="51" t="s">
        <v>1</v>
      </c>
      <c r="R219" s="51" t="s">
        <v>46</v>
      </c>
      <c r="S219" s="51" t="s">
        <v>359</v>
      </c>
      <c r="T219" s="50" t="s">
        <v>46</v>
      </c>
      <c r="U219" s="50"/>
      <c r="V219" s="52" t="s">
        <v>48</v>
      </c>
      <c r="W219" s="58" t="s">
        <v>48</v>
      </c>
    </row>
    <row r="220" spans="2:23" ht="12" customHeight="1">
      <c r="E220" s="55" t="s">
        <v>357</v>
      </c>
      <c r="F220" s="50"/>
      <c r="G220" s="51" t="s">
        <v>229</v>
      </c>
      <c r="H220" s="51" t="s">
        <v>46</v>
      </c>
      <c r="I220" s="51" t="s">
        <v>89</v>
      </c>
      <c r="J220" s="50" t="s">
        <v>46</v>
      </c>
      <c r="K220" s="50"/>
      <c r="L220" s="52" t="s">
        <v>48</v>
      </c>
      <c r="M220" s="58" t="s">
        <v>48</v>
      </c>
    </row>
    <row r="221" spans="2:23" ht="12" customHeight="1">
      <c r="D221" s="9" t="s">
        <v>363</v>
      </c>
    </row>
    <row r="222" spans="2:23" ht="12" customHeight="1">
      <c r="E222" s="59" t="s">
        <v>364</v>
      </c>
      <c r="F222" s="40"/>
      <c r="G222" s="41" t="s">
        <v>1</v>
      </c>
      <c r="H222" s="41" t="s">
        <v>46</v>
      </c>
      <c r="I222" s="41" t="s">
        <v>189</v>
      </c>
      <c r="J222" s="40" t="s">
        <v>46</v>
      </c>
      <c r="K222" s="40"/>
      <c r="L222" s="46" t="s">
        <v>48</v>
      </c>
      <c r="M222" s="47" t="s">
        <v>48</v>
      </c>
    </row>
    <row r="233" spans="6:15" ht="14.1" customHeight="1">
      <c r="F233" s="60" t="s">
        <v>365</v>
      </c>
      <c r="O233" s="60" t="s">
        <v>366</v>
      </c>
    </row>
    <row r="235" spans="6:15" ht="14.1" customHeight="1">
      <c r="F235" s="60" t="s">
        <v>367</v>
      </c>
      <c r="O235" s="60" t="s">
        <v>368</v>
      </c>
    </row>
  </sheetData>
  <mergeCells count="100">
    <mergeCell ref="C211:E211"/>
    <mergeCell ref="Q211:R212"/>
    <mergeCell ref="S211:W212"/>
    <mergeCell ref="D214:W214"/>
    <mergeCell ref="D200:W200"/>
    <mergeCell ref="C204:E204"/>
    <mergeCell ref="Q204:R205"/>
    <mergeCell ref="S204:W205"/>
    <mergeCell ref="D207:W207"/>
    <mergeCell ref="C182:E182"/>
    <mergeCell ref="Q182:R183"/>
    <mergeCell ref="S182:W183"/>
    <mergeCell ref="D185:W185"/>
    <mergeCell ref="C197:E197"/>
    <mergeCell ref="Q197:R198"/>
    <mergeCell ref="S197:W198"/>
    <mergeCell ref="D166:W166"/>
    <mergeCell ref="C170:E170"/>
    <mergeCell ref="Q170:R171"/>
    <mergeCell ref="S170:W171"/>
    <mergeCell ref="D173:W173"/>
    <mergeCell ref="C156:E156"/>
    <mergeCell ref="Q156:R157"/>
    <mergeCell ref="S156:W157"/>
    <mergeCell ref="D159:W159"/>
    <mergeCell ref="C163:E163"/>
    <mergeCell ref="Q163:R164"/>
    <mergeCell ref="S163:W164"/>
    <mergeCell ref="D145:W145"/>
    <mergeCell ref="C149:E149"/>
    <mergeCell ref="Q149:R150"/>
    <mergeCell ref="S149:W150"/>
    <mergeCell ref="D152:W152"/>
    <mergeCell ref="D134:W134"/>
    <mergeCell ref="C138:E138"/>
    <mergeCell ref="Q138:R139"/>
    <mergeCell ref="S138:W139"/>
    <mergeCell ref="D141:W141"/>
    <mergeCell ref="D112:W112"/>
    <mergeCell ref="C126:E126"/>
    <mergeCell ref="Q126:R127"/>
    <mergeCell ref="S126:W127"/>
    <mergeCell ref="D129:W129"/>
    <mergeCell ref="C102:E102"/>
    <mergeCell ref="Q102:R103"/>
    <mergeCell ref="S102:W103"/>
    <mergeCell ref="D105:W105"/>
    <mergeCell ref="C109:E109"/>
    <mergeCell ref="Q109:R110"/>
    <mergeCell ref="S109:W110"/>
    <mergeCell ref="D91:W91"/>
    <mergeCell ref="C95:E95"/>
    <mergeCell ref="Q95:R96"/>
    <mergeCell ref="S95:W96"/>
    <mergeCell ref="D98:W98"/>
    <mergeCell ref="C63:E63"/>
    <mergeCell ref="Q63:R64"/>
    <mergeCell ref="S63:W64"/>
    <mergeCell ref="D66:W66"/>
    <mergeCell ref="C88:E88"/>
    <mergeCell ref="Q88:R89"/>
    <mergeCell ref="S88:W89"/>
    <mergeCell ref="D52:W52"/>
    <mergeCell ref="C56:E56"/>
    <mergeCell ref="Q56:R57"/>
    <mergeCell ref="S56:W57"/>
    <mergeCell ref="D59:W59"/>
    <mergeCell ref="C24:E24"/>
    <mergeCell ref="Q24:R25"/>
    <mergeCell ref="S24:W25"/>
    <mergeCell ref="D27:W27"/>
    <mergeCell ref="C49:E49"/>
    <mergeCell ref="Q49:R50"/>
    <mergeCell ref="S49:W50"/>
    <mergeCell ref="M9:V10"/>
    <mergeCell ref="D20:W20"/>
    <mergeCell ref="C17:E17"/>
    <mergeCell ref="B15:D15"/>
    <mergeCell ref="E15:I15"/>
    <mergeCell ref="E14:I14"/>
    <mergeCell ref="B16:W16"/>
    <mergeCell ref="J14:O14"/>
    <mergeCell ref="Q17:R18"/>
    <mergeCell ref="S17:W18"/>
    <mergeCell ref="B2:W3"/>
    <mergeCell ref="T14:W14"/>
    <mergeCell ref="AB14:AC14"/>
    <mergeCell ref="AB15:AC15"/>
    <mergeCell ref="J15:O15"/>
    <mergeCell ref="T15:W15"/>
    <mergeCell ref="R14:S14"/>
    <mergeCell ref="R15:S15"/>
    <mergeCell ref="B14:D14"/>
    <mergeCell ref="J5:K5"/>
    <mergeCell ref="J7:K7"/>
    <mergeCell ref="T11:U11"/>
    <mergeCell ref="M5:W5"/>
    <mergeCell ref="M7:W7"/>
    <mergeCell ref="T12:U12"/>
    <mergeCell ref="T13:U13"/>
  </mergeCells>
  <pageMargins left="0.27559055118110237" right="0.27559055118110237" top="0.39370078740157483" bottom="0.39370078740157483" header="0.31496062992125984" footer="0.31496062992125984"/>
  <pageSetup paperSize="9" scale="71" orientation="portrait" verticalDpi="0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56B0-C036-4E7A-A091-6B66CCE2B92A}">
  <sheetPr>
    <pageSetUpPr fitToPage="1"/>
  </sheetPr>
  <dimension ref="B2:AC89"/>
  <sheetViews>
    <sheetView topLeftCell="A33" zoomScale="85" zoomScaleNormal="85" workbookViewId="0">
      <selection activeCell="G36" sqref="G36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2:29" ht="12" customHeigh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5" spans="2:29" ht="12" customHeight="1">
      <c r="J5" s="23" t="s">
        <v>19</v>
      </c>
      <c r="K5" s="23"/>
      <c r="M5" s="23">
        <v>1839</v>
      </c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2:29" ht="12" customHeight="1">
      <c r="J6" t="s">
        <v>20</v>
      </c>
      <c r="M6" t="s">
        <v>459</v>
      </c>
    </row>
    <row r="7" spans="2:29" ht="12" customHeight="1">
      <c r="B7" s="2" t="s">
        <v>3</v>
      </c>
      <c r="J7" s="23" t="s">
        <v>27</v>
      </c>
      <c r="K7" s="23"/>
      <c r="M7" s="23">
        <v>620839</v>
      </c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9" ht="12" customHeight="1">
      <c r="B8" s="2" t="s">
        <v>4</v>
      </c>
      <c r="J8" s="17" t="s">
        <v>15</v>
      </c>
      <c r="K8" s="17"/>
      <c r="M8" s="17" t="s">
        <v>32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26" t="s">
        <v>33</v>
      </c>
      <c r="N9" s="26"/>
      <c r="O9" s="26"/>
      <c r="P9" s="26"/>
      <c r="Q9" s="26"/>
      <c r="R9" s="26"/>
      <c r="S9" s="26"/>
      <c r="T9" s="26"/>
      <c r="U9" s="26"/>
      <c r="V9" s="26"/>
      <c r="W9" s="18"/>
    </row>
    <row r="10" spans="2:29" ht="12" customHeight="1">
      <c r="B10" s="2" t="s">
        <v>5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2:29" ht="12" customHeight="1">
      <c r="B11" s="2" t="s">
        <v>6</v>
      </c>
      <c r="J11" s="17" t="s">
        <v>28</v>
      </c>
      <c r="K11" s="17"/>
      <c r="M11" t="s">
        <v>34</v>
      </c>
      <c r="T11" s="24"/>
      <c r="U11" s="24"/>
      <c r="V11" s="15"/>
      <c r="W11" t="str">
        <f>LEFT(T11,1)</f>
        <v/>
      </c>
    </row>
    <row r="12" spans="2:29" ht="12" customHeight="1">
      <c r="B12" s="2" t="s">
        <v>7</v>
      </c>
      <c r="T12" s="24"/>
      <c r="U12" s="24"/>
      <c r="V12" s="15"/>
      <c r="W12" t="str">
        <f>LEFT(T12,1)</f>
        <v/>
      </c>
    </row>
    <row r="13" spans="2:29" ht="12" customHeight="1">
      <c r="T13" s="25" t="s">
        <v>10</v>
      </c>
      <c r="U13" s="25"/>
      <c r="V13" s="15" t="s">
        <v>9</v>
      </c>
      <c r="W13" s="16"/>
    </row>
    <row r="14" spans="2:29" ht="12" customHeight="1">
      <c r="B14" s="20" t="s">
        <v>13</v>
      </c>
      <c r="C14" s="20"/>
      <c r="D14" s="20"/>
      <c r="E14" s="20" t="s">
        <v>18</v>
      </c>
      <c r="F14" s="20"/>
      <c r="G14" s="20"/>
      <c r="H14" s="20"/>
      <c r="I14" s="20"/>
      <c r="J14" s="20" t="s">
        <v>25</v>
      </c>
      <c r="K14" s="20"/>
      <c r="L14" s="20"/>
      <c r="M14" s="20"/>
      <c r="N14" s="20"/>
      <c r="O14" s="20"/>
      <c r="P14" s="12" t="s">
        <v>16</v>
      </c>
      <c r="Q14" s="12" t="s">
        <v>30</v>
      </c>
      <c r="R14" s="20" t="s">
        <v>22</v>
      </c>
      <c r="S14" s="20"/>
      <c r="T14" s="20" t="s">
        <v>26</v>
      </c>
      <c r="U14" s="20"/>
      <c r="V14" s="20"/>
      <c r="W14" s="20"/>
      <c r="AB14" s="21"/>
      <c r="AC14" s="21"/>
    </row>
    <row r="15" spans="2:29" ht="15.75">
      <c r="B15" s="29">
        <v>47</v>
      </c>
      <c r="C15" s="29"/>
      <c r="D15" s="29"/>
      <c r="E15" s="22" t="s">
        <v>462</v>
      </c>
      <c r="F15" s="22"/>
      <c r="G15" s="22"/>
      <c r="H15" s="22"/>
      <c r="I15" s="22"/>
      <c r="J15" s="22" t="s">
        <v>461</v>
      </c>
      <c r="K15" s="22"/>
      <c r="L15" s="22"/>
      <c r="M15" s="22"/>
      <c r="N15" s="22"/>
      <c r="O15" s="22"/>
      <c r="P15" s="6">
        <v>44993</v>
      </c>
      <c r="Q15" s="7"/>
      <c r="R15" s="35">
        <v>25</v>
      </c>
      <c r="S15" s="22"/>
      <c r="T15" s="22" t="s">
        <v>35</v>
      </c>
      <c r="U15" s="22"/>
      <c r="V15" s="22"/>
      <c r="W15" s="22"/>
      <c r="AB15" s="21"/>
      <c r="AC15" s="21"/>
    </row>
    <row r="16" spans="2:29" ht="12" customHeight="1">
      <c r="B16" s="30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2:25" s="2" customFormat="1" ht="15" customHeight="1">
      <c r="B17" s="11" t="s">
        <v>21</v>
      </c>
      <c r="C17" s="28">
        <v>1255</v>
      </c>
      <c r="D17" s="28"/>
      <c r="E17" s="28"/>
      <c r="F17" s="4" t="s">
        <v>23</v>
      </c>
      <c r="G17" s="5" t="s">
        <v>369</v>
      </c>
      <c r="I17" s="4" t="s">
        <v>24</v>
      </c>
      <c r="J17" s="5">
        <v>76</v>
      </c>
      <c r="L17" s="4" t="s">
        <v>31</v>
      </c>
      <c r="M17" s="14" t="s">
        <v>370</v>
      </c>
      <c r="O17" s="4" t="s">
        <v>29</v>
      </c>
      <c r="P17" s="14" t="s">
        <v>371</v>
      </c>
      <c r="Q17" s="33" t="str">
        <f>CONCATENATE($M$5, "-", C17, "-", MOD(C17, 23))</f>
        <v>1839-1255-13</v>
      </c>
      <c r="R17" s="31"/>
      <c r="S17" s="32" t="str">
        <f>CONCATENATE($M$5, "-", C17, "-", MOD(C17, 23))</f>
        <v>1839-1255-13</v>
      </c>
      <c r="T17" s="34"/>
      <c r="U17" s="32"/>
      <c r="V17" s="32"/>
      <c r="W17" s="32"/>
    </row>
    <row r="18" spans="2:25" s="2" customFormat="1" ht="12.75" customHeight="1">
      <c r="E18" s="3"/>
      <c r="F18" s="4" t="s">
        <v>17</v>
      </c>
      <c r="G18" s="5" t="s">
        <v>372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31"/>
      <c r="R18" s="31"/>
      <c r="S18" s="32"/>
      <c r="T18" s="32"/>
      <c r="U18" s="32"/>
      <c r="V18" s="32"/>
      <c r="W18" s="32"/>
      <c r="X18" s="3"/>
      <c r="Y18" s="4"/>
    </row>
    <row r="19" spans="2:25" s="2" customFormat="1" ht="12.75">
      <c r="C19" s="10" t="s">
        <v>373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27" t="s">
        <v>374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3"/>
      <c r="Y20" s="3"/>
    </row>
    <row r="21" spans="2:25" s="1" customFormat="1" ht="12" customHeight="1">
      <c r="D21" s="9" t="s">
        <v>55</v>
      </c>
    </row>
    <row r="22" spans="2:25" s="1" customFormat="1" ht="12" customHeight="1">
      <c r="D22" s="8"/>
      <c r="E22" s="53" t="s">
        <v>375</v>
      </c>
      <c r="F22" s="37"/>
      <c r="G22" s="38" t="s">
        <v>45</v>
      </c>
      <c r="H22" s="38" t="s">
        <v>46</v>
      </c>
      <c r="I22" s="38" t="s">
        <v>376</v>
      </c>
      <c r="J22" s="37" t="s">
        <v>46</v>
      </c>
      <c r="K22" s="37"/>
      <c r="L22" s="39" t="s">
        <v>48</v>
      </c>
      <c r="M22" s="61" t="s">
        <v>48</v>
      </c>
      <c r="O22" s="53" t="s">
        <v>385</v>
      </c>
      <c r="P22" s="37"/>
      <c r="Q22" s="38" t="s">
        <v>229</v>
      </c>
      <c r="R22" s="38" t="s">
        <v>46</v>
      </c>
      <c r="S22" s="38" t="s">
        <v>386</v>
      </c>
      <c r="T22" s="37" t="s">
        <v>46</v>
      </c>
      <c r="U22" s="37"/>
      <c r="V22" s="45" t="s">
        <v>48</v>
      </c>
      <c r="W22" s="56" t="s">
        <v>48</v>
      </c>
    </row>
    <row r="23" spans="2:25" ht="12" customHeight="1">
      <c r="E23" s="54" t="s">
        <v>377</v>
      </c>
      <c r="F23" s="48"/>
      <c r="G23" s="49" t="s">
        <v>45</v>
      </c>
      <c r="H23" s="49" t="s">
        <v>46</v>
      </c>
      <c r="I23" s="49" t="s">
        <v>376</v>
      </c>
      <c r="J23" s="48" t="s">
        <v>46</v>
      </c>
      <c r="K23" s="48"/>
      <c r="L23" s="36" t="s">
        <v>48</v>
      </c>
      <c r="M23" s="57" t="s">
        <v>48</v>
      </c>
      <c r="O23" s="54" t="s">
        <v>387</v>
      </c>
      <c r="P23" s="48"/>
      <c r="Q23" s="49" t="s">
        <v>229</v>
      </c>
      <c r="R23" s="49" t="s">
        <v>46</v>
      </c>
      <c r="S23" s="49" t="s">
        <v>223</v>
      </c>
      <c r="T23" s="48" t="s">
        <v>46</v>
      </c>
      <c r="U23" s="48"/>
      <c r="V23" s="36" t="s">
        <v>48</v>
      </c>
      <c r="W23" s="57" t="s">
        <v>48</v>
      </c>
    </row>
    <row r="24" spans="2:25" ht="12" customHeight="1">
      <c r="E24" s="54" t="s">
        <v>378</v>
      </c>
      <c r="F24" s="48"/>
      <c r="G24" s="49" t="s">
        <v>45</v>
      </c>
      <c r="H24" s="49" t="s">
        <v>46</v>
      </c>
      <c r="I24" s="49" t="s">
        <v>218</v>
      </c>
      <c r="J24" s="48" t="s">
        <v>46</v>
      </c>
      <c r="K24" s="48"/>
      <c r="L24" s="36" t="s">
        <v>48</v>
      </c>
      <c r="M24" s="57" t="s">
        <v>48</v>
      </c>
      <c r="O24" s="54" t="s">
        <v>388</v>
      </c>
      <c r="P24" s="48"/>
      <c r="Q24" s="49" t="s">
        <v>229</v>
      </c>
      <c r="R24" s="49" t="s">
        <v>46</v>
      </c>
      <c r="S24" s="49" t="s">
        <v>389</v>
      </c>
      <c r="T24" s="48" t="s">
        <v>46</v>
      </c>
      <c r="U24" s="48"/>
      <c r="V24" s="36" t="s">
        <v>48</v>
      </c>
      <c r="W24" s="57" t="s">
        <v>48</v>
      </c>
    </row>
    <row r="25" spans="2:25" ht="12" customHeight="1">
      <c r="E25" s="54" t="s">
        <v>379</v>
      </c>
      <c r="F25" s="48"/>
      <c r="G25" s="49" t="s">
        <v>45</v>
      </c>
      <c r="H25" s="49" t="s">
        <v>46</v>
      </c>
      <c r="I25" s="49" t="s">
        <v>218</v>
      </c>
      <c r="J25" s="48" t="s">
        <v>46</v>
      </c>
      <c r="K25" s="48"/>
      <c r="L25" s="36" t="s">
        <v>48</v>
      </c>
      <c r="M25" s="57" t="s">
        <v>48</v>
      </c>
      <c r="O25" s="54" t="s">
        <v>390</v>
      </c>
      <c r="P25" s="48"/>
      <c r="Q25" s="49" t="s">
        <v>391</v>
      </c>
      <c r="R25" s="49" t="s">
        <v>46</v>
      </c>
      <c r="S25" s="49" t="s">
        <v>392</v>
      </c>
      <c r="T25" s="48" t="s">
        <v>46</v>
      </c>
      <c r="U25" s="48"/>
      <c r="V25" s="36" t="s">
        <v>48</v>
      </c>
      <c r="W25" s="57" t="s">
        <v>48</v>
      </c>
    </row>
    <row r="26" spans="2:25" ht="12" customHeight="1">
      <c r="E26" s="54" t="s">
        <v>380</v>
      </c>
      <c r="F26" s="48"/>
      <c r="G26" s="49" t="s">
        <v>45</v>
      </c>
      <c r="H26" s="49" t="s">
        <v>46</v>
      </c>
      <c r="I26" s="49" t="s">
        <v>234</v>
      </c>
      <c r="J26" s="48" t="s">
        <v>46</v>
      </c>
      <c r="K26" s="48"/>
      <c r="L26" s="36" t="s">
        <v>48</v>
      </c>
      <c r="M26" s="57" t="s">
        <v>48</v>
      </c>
      <c r="O26" s="54" t="s">
        <v>393</v>
      </c>
      <c r="P26" s="48"/>
      <c r="Q26" s="49" t="s">
        <v>229</v>
      </c>
      <c r="R26" s="49" t="s">
        <v>46</v>
      </c>
      <c r="S26" s="49" t="s">
        <v>383</v>
      </c>
      <c r="T26" s="48" t="s">
        <v>46</v>
      </c>
      <c r="U26" s="48"/>
      <c r="V26" s="36" t="s">
        <v>48</v>
      </c>
      <c r="W26" s="57" t="s">
        <v>48</v>
      </c>
    </row>
    <row r="27" spans="2:25" ht="12" customHeight="1">
      <c r="E27" s="54" t="s">
        <v>381</v>
      </c>
      <c r="F27" s="48"/>
      <c r="G27" s="49" t="s">
        <v>45</v>
      </c>
      <c r="H27" s="49" t="s">
        <v>46</v>
      </c>
      <c r="I27" s="49" t="s">
        <v>234</v>
      </c>
      <c r="J27" s="48" t="s">
        <v>46</v>
      </c>
      <c r="K27" s="48"/>
      <c r="L27" s="36" t="s">
        <v>48</v>
      </c>
      <c r="M27" s="57" t="s">
        <v>48</v>
      </c>
      <c r="O27" s="54" t="s">
        <v>394</v>
      </c>
      <c r="P27" s="48"/>
      <c r="Q27" s="49" t="s">
        <v>229</v>
      </c>
      <c r="R27" s="49" t="s">
        <v>46</v>
      </c>
      <c r="S27" s="49" t="s">
        <v>236</v>
      </c>
      <c r="T27" s="48" t="s">
        <v>46</v>
      </c>
      <c r="U27" s="48"/>
      <c r="V27" s="36" t="s">
        <v>48</v>
      </c>
      <c r="W27" s="57" t="s">
        <v>48</v>
      </c>
    </row>
    <row r="28" spans="2:25" ht="12" customHeight="1">
      <c r="E28" s="54" t="s">
        <v>382</v>
      </c>
      <c r="F28" s="48"/>
      <c r="G28" s="49" t="s">
        <v>45</v>
      </c>
      <c r="H28" s="49" t="s">
        <v>46</v>
      </c>
      <c r="I28" s="49" t="s">
        <v>383</v>
      </c>
      <c r="J28" s="48" t="s">
        <v>46</v>
      </c>
      <c r="K28" s="48"/>
      <c r="L28" s="36" t="s">
        <v>48</v>
      </c>
      <c r="M28" s="57" t="s">
        <v>48</v>
      </c>
      <c r="O28" s="55" t="s">
        <v>395</v>
      </c>
      <c r="P28" s="50"/>
      <c r="Q28" s="51" t="s">
        <v>1</v>
      </c>
      <c r="R28" s="51" t="s">
        <v>46</v>
      </c>
      <c r="S28" s="51" t="s">
        <v>240</v>
      </c>
      <c r="T28" s="50" t="s">
        <v>46</v>
      </c>
      <c r="U28" s="50"/>
      <c r="V28" s="52" t="s">
        <v>48</v>
      </c>
      <c r="W28" s="58" t="s">
        <v>48</v>
      </c>
    </row>
    <row r="29" spans="2:25" ht="12" customHeight="1">
      <c r="E29" s="55" t="s">
        <v>384</v>
      </c>
      <c r="F29" s="50"/>
      <c r="G29" s="51" t="s">
        <v>45</v>
      </c>
      <c r="H29" s="51" t="s">
        <v>46</v>
      </c>
      <c r="I29" s="51" t="s">
        <v>383</v>
      </c>
      <c r="J29" s="50" t="s">
        <v>46</v>
      </c>
      <c r="K29" s="50"/>
      <c r="L29" s="52" t="s">
        <v>48</v>
      </c>
      <c r="M29" s="58" t="s">
        <v>48</v>
      </c>
    </row>
    <row r="31" spans="2:25" ht="12" customHeight="1">
      <c r="B31" s="11" t="s">
        <v>21</v>
      </c>
      <c r="C31" s="28">
        <v>1256</v>
      </c>
      <c r="D31" s="28"/>
      <c r="E31" s="28"/>
      <c r="F31" s="4" t="s">
        <v>23</v>
      </c>
      <c r="G31" s="5" t="s">
        <v>396</v>
      </c>
      <c r="H31" s="2"/>
      <c r="I31" s="4" t="s">
        <v>24</v>
      </c>
      <c r="J31" s="5">
        <v>32</v>
      </c>
      <c r="K31" s="2"/>
      <c r="L31" s="4" t="s">
        <v>31</v>
      </c>
      <c r="M31" s="14" t="s">
        <v>343</v>
      </c>
      <c r="N31" s="2"/>
      <c r="O31" s="4" t="s">
        <v>29</v>
      </c>
      <c r="P31" s="14" t="s">
        <v>397</v>
      </c>
      <c r="Q31" s="33" t="str">
        <f>CONCATENATE($M$5, "-", C31, "-", MOD(C31, 23))</f>
        <v>1839-1256-14</v>
      </c>
      <c r="R31" s="31"/>
      <c r="S31" s="32" t="str">
        <f>CONCATENATE($M$5, "-", C31, "-", MOD(C31, 23))</f>
        <v>1839-1256-14</v>
      </c>
      <c r="T31" s="34"/>
      <c r="U31" s="32"/>
      <c r="V31" s="32"/>
      <c r="W31" s="32"/>
    </row>
    <row r="32" spans="2:25" ht="12" customHeight="1">
      <c r="B32" s="2"/>
      <c r="C32" s="2"/>
      <c r="D32" s="2"/>
      <c r="E32" s="3"/>
      <c r="F32" s="4" t="s">
        <v>17</v>
      </c>
      <c r="G32" s="5" t="s">
        <v>345</v>
      </c>
      <c r="H32" s="2"/>
      <c r="I32" s="4" t="s">
        <v>12</v>
      </c>
      <c r="J32" s="5" t="s">
        <v>346</v>
      </c>
      <c r="K32" s="2"/>
      <c r="L32" s="4" t="s">
        <v>11</v>
      </c>
      <c r="M32" s="14" t="s">
        <v>346</v>
      </c>
      <c r="N32" s="2"/>
      <c r="O32" s="2"/>
      <c r="P32" s="4"/>
      <c r="Q32" s="31"/>
      <c r="R32" s="31"/>
      <c r="S32" s="32"/>
      <c r="T32" s="32"/>
      <c r="U32" s="32"/>
      <c r="V32" s="32"/>
      <c r="W32" s="32"/>
    </row>
    <row r="33" spans="2:23" ht="12" customHeight="1">
      <c r="B33" s="2"/>
      <c r="C33" s="10" t="s">
        <v>373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2:23" ht="12" customHeight="1">
      <c r="B34" s="3"/>
      <c r="C34" s="3"/>
      <c r="D34" s="27" t="s">
        <v>374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2:23" ht="12" customHeight="1">
      <c r="D35" s="9" t="s">
        <v>349</v>
      </c>
    </row>
    <row r="36" spans="2:23" ht="12" customHeight="1">
      <c r="E36" s="53" t="s">
        <v>398</v>
      </c>
      <c r="F36" s="37"/>
      <c r="G36" s="38" t="s">
        <v>1</v>
      </c>
      <c r="H36" s="38" t="s">
        <v>46</v>
      </c>
      <c r="I36" s="38" t="s">
        <v>72</v>
      </c>
      <c r="J36" s="37" t="s">
        <v>46</v>
      </c>
      <c r="K36" s="37"/>
      <c r="L36" s="45" t="s">
        <v>48</v>
      </c>
      <c r="M36" s="56" t="s">
        <v>48</v>
      </c>
      <c r="O36" s="53" t="s">
        <v>403</v>
      </c>
      <c r="P36" s="37"/>
      <c r="Q36" s="38" t="s">
        <v>1</v>
      </c>
      <c r="R36" s="38" t="s">
        <v>46</v>
      </c>
      <c r="S36" s="38" t="s">
        <v>177</v>
      </c>
      <c r="T36" s="37" t="s">
        <v>46</v>
      </c>
      <c r="U36" s="37"/>
      <c r="V36" s="45" t="s">
        <v>48</v>
      </c>
      <c r="W36" s="56" t="s">
        <v>48</v>
      </c>
    </row>
    <row r="37" spans="2:23" ht="12" customHeight="1">
      <c r="E37" s="54" t="s">
        <v>399</v>
      </c>
      <c r="F37" s="48"/>
      <c r="G37" s="49" t="s">
        <v>45</v>
      </c>
      <c r="H37" s="49" t="s">
        <v>46</v>
      </c>
      <c r="I37" s="49" t="s">
        <v>321</v>
      </c>
      <c r="J37" s="48" t="s">
        <v>46</v>
      </c>
      <c r="K37" s="48"/>
      <c r="L37" s="36" t="s">
        <v>48</v>
      </c>
      <c r="M37" s="57" t="s">
        <v>48</v>
      </c>
      <c r="O37" s="54" t="s">
        <v>404</v>
      </c>
      <c r="P37" s="48"/>
      <c r="Q37" s="49" t="s">
        <v>1</v>
      </c>
      <c r="R37" s="49" t="s">
        <v>46</v>
      </c>
      <c r="S37" s="49" t="s">
        <v>99</v>
      </c>
      <c r="T37" s="48" t="s">
        <v>46</v>
      </c>
      <c r="U37" s="48"/>
      <c r="V37" s="36" t="s">
        <v>48</v>
      </c>
      <c r="W37" s="57" t="s">
        <v>48</v>
      </c>
    </row>
    <row r="38" spans="2:23" ht="12" customHeight="1">
      <c r="E38" s="54" t="s">
        <v>400</v>
      </c>
      <c r="F38" s="48"/>
      <c r="G38" s="49" t="s">
        <v>229</v>
      </c>
      <c r="H38" s="49" t="s">
        <v>46</v>
      </c>
      <c r="I38" s="49" t="s">
        <v>401</v>
      </c>
      <c r="J38" s="48" t="s">
        <v>46</v>
      </c>
      <c r="K38" s="48"/>
      <c r="L38" s="36" t="s">
        <v>48</v>
      </c>
      <c r="M38" s="57" t="s">
        <v>48</v>
      </c>
      <c r="O38" s="54" t="s">
        <v>405</v>
      </c>
      <c r="P38" s="48"/>
      <c r="Q38" s="49" t="s">
        <v>1</v>
      </c>
      <c r="R38" s="49" t="s">
        <v>46</v>
      </c>
      <c r="S38" s="49" t="s">
        <v>177</v>
      </c>
      <c r="T38" s="48" t="s">
        <v>46</v>
      </c>
      <c r="U38" s="48"/>
      <c r="V38" s="36" t="s">
        <v>48</v>
      </c>
      <c r="W38" s="57" t="s">
        <v>48</v>
      </c>
    </row>
    <row r="39" spans="2:23" ht="12" customHeight="1">
      <c r="E39" s="55" t="s">
        <v>402</v>
      </c>
      <c r="F39" s="50"/>
      <c r="G39" s="51" t="s">
        <v>1</v>
      </c>
      <c r="H39" s="51" t="s">
        <v>46</v>
      </c>
      <c r="I39" s="51" t="s">
        <v>79</v>
      </c>
      <c r="J39" s="50" t="s">
        <v>46</v>
      </c>
      <c r="K39" s="50"/>
      <c r="L39" s="52" t="s">
        <v>48</v>
      </c>
      <c r="M39" s="58" t="s">
        <v>48</v>
      </c>
      <c r="O39" s="55" t="s">
        <v>406</v>
      </c>
      <c r="P39" s="50"/>
      <c r="Q39" s="51" t="s">
        <v>45</v>
      </c>
      <c r="R39" s="51" t="s">
        <v>46</v>
      </c>
      <c r="S39" s="51" t="s">
        <v>407</v>
      </c>
      <c r="T39" s="50" t="s">
        <v>46</v>
      </c>
      <c r="U39" s="50"/>
      <c r="V39" s="52" t="s">
        <v>48</v>
      </c>
      <c r="W39" s="58" t="s">
        <v>48</v>
      </c>
    </row>
    <row r="41" spans="2:23" ht="12" customHeight="1">
      <c r="B41" s="11" t="s">
        <v>21</v>
      </c>
      <c r="C41" s="28">
        <v>1263</v>
      </c>
      <c r="D41" s="28"/>
      <c r="E41" s="28"/>
      <c r="F41" s="4" t="s">
        <v>23</v>
      </c>
      <c r="G41" s="5" t="s">
        <v>408</v>
      </c>
      <c r="H41" s="2"/>
      <c r="I41" s="4" t="s">
        <v>24</v>
      </c>
      <c r="J41" s="5">
        <v>44</v>
      </c>
      <c r="K41" s="2"/>
      <c r="L41" s="4" t="s">
        <v>31</v>
      </c>
      <c r="M41" s="14" t="s">
        <v>343</v>
      </c>
      <c r="N41" s="2"/>
      <c r="O41" s="4" t="s">
        <v>29</v>
      </c>
      <c r="P41" s="14" t="s">
        <v>409</v>
      </c>
      <c r="Q41" s="33" t="str">
        <f>CONCATENATE($M$5, "-", C41, "-", MOD(C41, 23))</f>
        <v>1839-1263-21</v>
      </c>
      <c r="R41" s="31"/>
      <c r="S41" s="32" t="str">
        <f>CONCATENATE($M$5, "-", C41, "-", MOD(C41, 23))</f>
        <v>1839-1263-21</v>
      </c>
      <c r="T41" s="34"/>
      <c r="U41" s="32"/>
      <c r="V41" s="32"/>
      <c r="W41" s="32"/>
    </row>
    <row r="42" spans="2:23" ht="12" customHeight="1">
      <c r="B42" s="2"/>
      <c r="C42" s="2"/>
      <c r="D42" s="2"/>
      <c r="E42" s="3"/>
      <c r="F42" s="4" t="s">
        <v>17</v>
      </c>
      <c r="G42" s="5" t="s">
        <v>345</v>
      </c>
      <c r="H42" s="2"/>
      <c r="I42" s="4" t="s">
        <v>12</v>
      </c>
      <c r="J42" s="5" t="s">
        <v>346</v>
      </c>
      <c r="K42" s="2"/>
      <c r="L42" s="4" t="s">
        <v>11</v>
      </c>
      <c r="M42" s="14" t="s">
        <v>346</v>
      </c>
      <c r="N42" s="2"/>
      <c r="O42" s="2"/>
      <c r="P42" s="4"/>
      <c r="Q42" s="31"/>
      <c r="R42" s="31"/>
      <c r="S42" s="32"/>
      <c r="T42" s="32"/>
      <c r="U42" s="32"/>
      <c r="V42" s="32"/>
      <c r="W42" s="32"/>
    </row>
    <row r="43" spans="2:23" ht="12" customHeight="1">
      <c r="B43" s="2"/>
      <c r="C43" s="10" t="s">
        <v>373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2:23" ht="12" customHeight="1">
      <c r="B44" s="3"/>
      <c r="C44" s="3"/>
      <c r="D44" s="27" t="s">
        <v>410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pans="2:23" ht="12" customHeight="1">
      <c r="D45" s="9" t="s">
        <v>349</v>
      </c>
    </row>
    <row r="46" spans="2:23" ht="12" customHeight="1">
      <c r="E46" s="53" t="s">
        <v>411</v>
      </c>
      <c r="F46" s="37"/>
      <c r="G46" s="38" t="s">
        <v>1</v>
      </c>
      <c r="H46" s="38" t="s">
        <v>46</v>
      </c>
      <c r="I46" s="38" t="s">
        <v>412</v>
      </c>
      <c r="J46" s="37" t="s">
        <v>46</v>
      </c>
      <c r="K46" s="37"/>
      <c r="L46" s="45" t="s">
        <v>48</v>
      </c>
      <c r="M46" s="56" t="s">
        <v>48</v>
      </c>
      <c r="O46" s="53" t="s">
        <v>418</v>
      </c>
      <c r="P46" s="37"/>
      <c r="Q46" s="38" t="s">
        <v>229</v>
      </c>
      <c r="R46" s="38" t="s">
        <v>46</v>
      </c>
      <c r="S46" s="38" t="s">
        <v>89</v>
      </c>
      <c r="T46" s="37" t="s">
        <v>46</v>
      </c>
      <c r="U46" s="37"/>
      <c r="V46" s="45" t="s">
        <v>48</v>
      </c>
      <c r="W46" s="56" t="s">
        <v>48</v>
      </c>
    </row>
    <row r="47" spans="2:23" ht="12" customHeight="1">
      <c r="E47" s="54" t="s">
        <v>413</v>
      </c>
      <c r="F47" s="48"/>
      <c r="G47" s="49" t="s">
        <v>1</v>
      </c>
      <c r="H47" s="49" t="s">
        <v>46</v>
      </c>
      <c r="I47" s="49" t="s">
        <v>414</v>
      </c>
      <c r="J47" s="48" t="s">
        <v>46</v>
      </c>
      <c r="K47" s="48"/>
      <c r="L47" s="36" t="s">
        <v>48</v>
      </c>
      <c r="M47" s="57" t="s">
        <v>48</v>
      </c>
      <c r="O47" s="54" t="s">
        <v>419</v>
      </c>
      <c r="P47" s="48"/>
      <c r="Q47" s="49" t="s">
        <v>1</v>
      </c>
      <c r="R47" s="49" t="s">
        <v>46</v>
      </c>
      <c r="S47" s="49" t="s">
        <v>359</v>
      </c>
      <c r="T47" s="48" t="s">
        <v>46</v>
      </c>
      <c r="U47" s="48"/>
      <c r="V47" s="36" t="s">
        <v>48</v>
      </c>
      <c r="W47" s="57" t="s">
        <v>48</v>
      </c>
    </row>
    <row r="48" spans="2:23" ht="12" customHeight="1">
      <c r="E48" s="54" t="s">
        <v>415</v>
      </c>
      <c r="F48" s="48"/>
      <c r="G48" s="49" t="s">
        <v>1</v>
      </c>
      <c r="H48" s="49" t="s">
        <v>46</v>
      </c>
      <c r="I48" s="49" t="s">
        <v>258</v>
      </c>
      <c r="J48" s="48" t="s">
        <v>46</v>
      </c>
      <c r="K48" s="48"/>
      <c r="L48" s="36" t="s">
        <v>48</v>
      </c>
      <c r="M48" s="57" t="s">
        <v>48</v>
      </c>
      <c r="O48" s="54" t="s">
        <v>420</v>
      </c>
      <c r="P48" s="48"/>
      <c r="Q48" s="49" t="s">
        <v>1</v>
      </c>
      <c r="R48" s="49" t="s">
        <v>46</v>
      </c>
      <c r="S48" s="49" t="s">
        <v>99</v>
      </c>
      <c r="T48" s="48" t="s">
        <v>46</v>
      </c>
      <c r="U48" s="48"/>
      <c r="V48" s="36" t="s">
        <v>48</v>
      </c>
      <c r="W48" s="57" t="s">
        <v>48</v>
      </c>
    </row>
    <row r="49" spans="2:23" ht="12" customHeight="1">
      <c r="E49" s="54" t="s">
        <v>416</v>
      </c>
      <c r="F49" s="48"/>
      <c r="G49" s="49" t="s">
        <v>1</v>
      </c>
      <c r="H49" s="49" t="s">
        <v>46</v>
      </c>
      <c r="I49" s="49" t="s">
        <v>189</v>
      </c>
      <c r="J49" s="48" t="s">
        <v>46</v>
      </c>
      <c r="K49" s="48"/>
      <c r="L49" s="36" t="s">
        <v>48</v>
      </c>
      <c r="M49" s="57" t="s">
        <v>48</v>
      </c>
      <c r="O49" s="54" t="s">
        <v>421</v>
      </c>
      <c r="P49" s="48"/>
      <c r="Q49" s="49" t="s">
        <v>1</v>
      </c>
      <c r="R49" s="49" t="s">
        <v>46</v>
      </c>
      <c r="S49" s="49" t="s">
        <v>99</v>
      </c>
      <c r="T49" s="48" t="s">
        <v>46</v>
      </c>
      <c r="U49" s="48"/>
      <c r="V49" s="36" t="s">
        <v>48</v>
      </c>
      <c r="W49" s="57" t="s">
        <v>48</v>
      </c>
    </row>
    <row r="50" spans="2:23" ht="12" customHeight="1">
      <c r="E50" s="55" t="s">
        <v>417</v>
      </c>
      <c r="F50" s="50"/>
      <c r="G50" s="51" t="s">
        <v>1</v>
      </c>
      <c r="H50" s="51" t="s">
        <v>46</v>
      </c>
      <c r="I50" s="51" t="s">
        <v>356</v>
      </c>
      <c r="J50" s="50" t="s">
        <v>46</v>
      </c>
      <c r="K50" s="50"/>
      <c r="L50" s="52" t="s">
        <v>48</v>
      </c>
      <c r="M50" s="58" t="s">
        <v>48</v>
      </c>
      <c r="O50" s="55" t="s">
        <v>422</v>
      </c>
      <c r="P50" s="50"/>
      <c r="Q50" s="51" t="s">
        <v>1</v>
      </c>
      <c r="R50" s="51" t="s">
        <v>46</v>
      </c>
      <c r="S50" s="51" t="s">
        <v>359</v>
      </c>
      <c r="T50" s="50" t="s">
        <v>46</v>
      </c>
      <c r="U50" s="50"/>
      <c r="V50" s="52" t="s">
        <v>48</v>
      </c>
      <c r="W50" s="58" t="s">
        <v>48</v>
      </c>
    </row>
    <row r="52" spans="2:23" ht="12" customHeight="1">
      <c r="B52" s="11" t="s">
        <v>21</v>
      </c>
      <c r="C52" s="28">
        <v>1270</v>
      </c>
      <c r="D52" s="28"/>
      <c r="E52" s="28"/>
      <c r="F52" s="4" t="s">
        <v>23</v>
      </c>
      <c r="G52" s="5" t="s">
        <v>423</v>
      </c>
      <c r="H52" s="2"/>
      <c r="I52" s="4" t="s">
        <v>24</v>
      </c>
      <c r="J52" s="5">
        <v>64</v>
      </c>
      <c r="K52" s="2"/>
      <c r="L52" s="4" t="s">
        <v>31</v>
      </c>
      <c r="M52" s="14" t="s">
        <v>424</v>
      </c>
      <c r="N52" s="2"/>
      <c r="O52" s="4" t="s">
        <v>29</v>
      </c>
      <c r="P52" s="14" t="s">
        <v>425</v>
      </c>
      <c r="Q52" s="33" t="str">
        <f>CONCATENATE($M$5, "-", C52, "-", MOD(C52, 23))</f>
        <v>1839-1270-5</v>
      </c>
      <c r="R52" s="31"/>
      <c r="S52" s="32" t="str">
        <f>CONCATENATE($M$5, "-", C52, "-", MOD(C52, 23))</f>
        <v>1839-1270-5</v>
      </c>
      <c r="T52" s="34"/>
      <c r="U52" s="32"/>
      <c r="V52" s="32"/>
      <c r="W52" s="32"/>
    </row>
    <row r="53" spans="2:23" ht="12" customHeight="1">
      <c r="B53" s="2"/>
      <c r="C53" s="2"/>
      <c r="D53" s="2"/>
      <c r="E53" s="3"/>
      <c r="F53" s="4" t="s">
        <v>17</v>
      </c>
      <c r="G53" s="5" t="s">
        <v>426</v>
      </c>
      <c r="H53" s="2"/>
      <c r="I53" s="4" t="s">
        <v>12</v>
      </c>
      <c r="J53" s="5" t="s">
        <v>0</v>
      </c>
      <c r="K53" s="2"/>
      <c r="L53" s="4" t="s">
        <v>11</v>
      </c>
      <c r="M53" s="14" t="s">
        <v>0</v>
      </c>
      <c r="N53" s="2"/>
      <c r="O53" s="2"/>
      <c r="P53" s="4"/>
      <c r="Q53" s="31"/>
      <c r="R53" s="31"/>
      <c r="S53" s="32"/>
      <c r="T53" s="32"/>
      <c r="U53" s="32"/>
      <c r="V53" s="32"/>
      <c r="W53" s="32"/>
    </row>
    <row r="54" spans="2:23" ht="12" customHeight="1">
      <c r="B54" s="2"/>
      <c r="C54" s="10" t="s">
        <v>373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2:23" ht="12" customHeight="1">
      <c r="B55" s="3"/>
      <c r="C55" s="3"/>
      <c r="D55" s="27" t="s">
        <v>427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 ht="12" customHeight="1">
      <c r="D56" s="9" t="s">
        <v>55</v>
      </c>
    </row>
    <row r="57" spans="2:23" ht="12" customHeight="1">
      <c r="E57" s="53" t="s">
        <v>428</v>
      </c>
      <c r="F57" s="37"/>
      <c r="G57" s="38" t="s">
        <v>391</v>
      </c>
      <c r="H57" s="38" t="s">
        <v>46</v>
      </c>
      <c r="I57" s="38" t="s">
        <v>429</v>
      </c>
      <c r="J57" s="37" t="s">
        <v>46</v>
      </c>
      <c r="K57" s="37"/>
      <c r="L57" s="45" t="s">
        <v>48</v>
      </c>
      <c r="M57" s="56" t="s">
        <v>48</v>
      </c>
      <c r="O57" s="53" t="s">
        <v>436</v>
      </c>
      <c r="P57" s="37"/>
      <c r="Q57" s="38" t="s">
        <v>229</v>
      </c>
      <c r="R57" s="38" t="s">
        <v>46</v>
      </c>
      <c r="S57" s="38" t="s">
        <v>437</v>
      </c>
      <c r="T57" s="37" t="s">
        <v>46</v>
      </c>
      <c r="U57" s="37"/>
      <c r="V57" s="45" t="s">
        <v>48</v>
      </c>
      <c r="W57" s="56" t="s">
        <v>48</v>
      </c>
    </row>
    <row r="58" spans="2:23" ht="12" customHeight="1">
      <c r="E58" s="54" t="s">
        <v>430</v>
      </c>
      <c r="F58" s="48"/>
      <c r="G58" s="49" t="s">
        <v>229</v>
      </c>
      <c r="H58" s="49" t="s">
        <v>46</v>
      </c>
      <c r="I58" s="49" t="s">
        <v>431</v>
      </c>
      <c r="J58" s="48" t="s">
        <v>46</v>
      </c>
      <c r="K58" s="48"/>
      <c r="L58" s="36" t="s">
        <v>48</v>
      </c>
      <c r="M58" s="57" t="s">
        <v>48</v>
      </c>
      <c r="O58" s="54" t="s">
        <v>438</v>
      </c>
      <c r="P58" s="48"/>
      <c r="Q58" s="49" t="s">
        <v>229</v>
      </c>
      <c r="R58" s="49" t="s">
        <v>46</v>
      </c>
      <c r="S58" s="49" t="s">
        <v>439</v>
      </c>
      <c r="T58" s="48" t="s">
        <v>46</v>
      </c>
      <c r="U58" s="48"/>
      <c r="V58" s="36" t="s">
        <v>48</v>
      </c>
      <c r="W58" s="57" t="s">
        <v>48</v>
      </c>
    </row>
    <row r="59" spans="2:23" ht="12" customHeight="1">
      <c r="E59" s="54" t="s">
        <v>432</v>
      </c>
      <c r="F59" s="48"/>
      <c r="G59" s="49" t="s">
        <v>229</v>
      </c>
      <c r="H59" s="49" t="s">
        <v>46</v>
      </c>
      <c r="I59" s="49" t="s">
        <v>433</v>
      </c>
      <c r="J59" s="48" t="s">
        <v>46</v>
      </c>
      <c r="K59" s="48"/>
      <c r="L59" s="36" t="s">
        <v>48</v>
      </c>
      <c r="M59" s="57" t="s">
        <v>48</v>
      </c>
      <c r="O59" s="55" t="s">
        <v>440</v>
      </c>
      <c r="P59" s="50"/>
      <c r="Q59" s="51" t="s">
        <v>229</v>
      </c>
      <c r="R59" s="51" t="s">
        <v>46</v>
      </c>
      <c r="S59" s="51" t="s">
        <v>441</v>
      </c>
      <c r="T59" s="50" t="s">
        <v>46</v>
      </c>
      <c r="U59" s="50"/>
      <c r="V59" s="52" t="s">
        <v>48</v>
      </c>
      <c r="W59" s="58" t="s">
        <v>48</v>
      </c>
    </row>
    <row r="60" spans="2:23" ht="12" customHeight="1">
      <c r="E60" s="55" t="s">
        <v>434</v>
      </c>
      <c r="F60" s="50"/>
      <c r="G60" s="51" t="s">
        <v>229</v>
      </c>
      <c r="H60" s="51" t="s">
        <v>46</v>
      </c>
      <c r="I60" s="51" t="s">
        <v>435</v>
      </c>
      <c r="J60" s="50" t="s">
        <v>46</v>
      </c>
      <c r="K60" s="50"/>
      <c r="L60" s="52" t="s">
        <v>48</v>
      </c>
      <c r="M60" s="58" t="s">
        <v>48</v>
      </c>
    </row>
    <row r="62" spans="2:23" ht="12" customHeight="1">
      <c r="B62" s="11" t="s">
        <v>21</v>
      </c>
      <c r="C62" s="28">
        <v>1271</v>
      </c>
      <c r="D62" s="28"/>
      <c r="E62" s="28"/>
      <c r="F62" s="4" t="s">
        <v>23</v>
      </c>
      <c r="G62" s="5" t="s">
        <v>442</v>
      </c>
      <c r="H62" s="2"/>
      <c r="I62" s="4" t="s">
        <v>24</v>
      </c>
      <c r="J62" s="5">
        <v>36</v>
      </c>
      <c r="K62" s="2"/>
      <c r="L62" s="4" t="s">
        <v>31</v>
      </c>
      <c r="M62" s="14" t="s">
        <v>343</v>
      </c>
      <c r="N62" s="2"/>
      <c r="O62" s="4" t="s">
        <v>29</v>
      </c>
      <c r="P62" s="14" t="s">
        <v>443</v>
      </c>
      <c r="Q62" s="33" t="str">
        <f>CONCATENATE($M$5, "-", C62, "-", MOD(C62, 23))</f>
        <v>1839-1271-6</v>
      </c>
      <c r="R62" s="31"/>
      <c r="S62" s="32" t="str">
        <f>CONCATENATE($M$5, "-", C62, "-", MOD(C62, 23))</f>
        <v>1839-1271-6</v>
      </c>
      <c r="T62" s="34"/>
      <c r="U62" s="32"/>
      <c r="V62" s="32"/>
      <c r="W62" s="32"/>
    </row>
    <row r="63" spans="2:23" ht="12" customHeight="1">
      <c r="B63" s="2"/>
      <c r="C63" s="2"/>
      <c r="D63" s="2"/>
      <c r="E63" s="3"/>
      <c r="F63" s="4" t="s">
        <v>17</v>
      </c>
      <c r="G63" s="5" t="s">
        <v>345</v>
      </c>
      <c r="H63" s="2"/>
      <c r="I63" s="4" t="s">
        <v>12</v>
      </c>
      <c r="J63" s="5" t="s">
        <v>346</v>
      </c>
      <c r="K63" s="2"/>
      <c r="L63" s="4" t="s">
        <v>11</v>
      </c>
      <c r="M63" s="14" t="s">
        <v>346</v>
      </c>
      <c r="N63" s="2"/>
      <c r="O63" s="2"/>
      <c r="P63" s="4"/>
      <c r="Q63" s="31"/>
      <c r="R63" s="31"/>
      <c r="S63" s="32"/>
      <c r="T63" s="32"/>
      <c r="U63" s="32"/>
      <c r="V63" s="32"/>
      <c r="W63" s="32"/>
    </row>
    <row r="64" spans="2:23" ht="12" customHeight="1">
      <c r="B64" s="2"/>
      <c r="C64" s="10" t="s">
        <v>373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2:23" ht="12" customHeight="1">
      <c r="B65" s="3"/>
      <c r="C65" s="3"/>
      <c r="D65" s="27" t="s">
        <v>427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2:23" ht="12" customHeight="1">
      <c r="D66" s="9" t="s">
        <v>349</v>
      </c>
    </row>
    <row r="67" spans="2:23" ht="12" customHeight="1">
      <c r="E67" s="53" t="s">
        <v>444</v>
      </c>
      <c r="F67" s="37"/>
      <c r="G67" s="38" t="s">
        <v>1</v>
      </c>
      <c r="H67" s="38" t="s">
        <v>46</v>
      </c>
      <c r="I67" s="38" t="s">
        <v>236</v>
      </c>
      <c r="J67" s="37" t="s">
        <v>46</v>
      </c>
      <c r="K67" s="37"/>
      <c r="L67" s="45" t="s">
        <v>48</v>
      </c>
      <c r="M67" s="56" t="s">
        <v>48</v>
      </c>
      <c r="O67" s="53" t="s">
        <v>447</v>
      </c>
      <c r="P67" s="37"/>
      <c r="Q67" s="38" t="s">
        <v>229</v>
      </c>
      <c r="R67" s="38" t="s">
        <v>46</v>
      </c>
      <c r="S67" s="38" t="s">
        <v>89</v>
      </c>
      <c r="T67" s="37" t="s">
        <v>46</v>
      </c>
      <c r="U67" s="37"/>
      <c r="V67" s="45" t="s">
        <v>48</v>
      </c>
      <c r="W67" s="56" t="s">
        <v>48</v>
      </c>
    </row>
    <row r="68" spans="2:23" ht="12" customHeight="1">
      <c r="E68" s="54" t="s">
        <v>445</v>
      </c>
      <c r="F68" s="48"/>
      <c r="G68" s="49" t="s">
        <v>229</v>
      </c>
      <c r="H68" s="49" t="s">
        <v>46</v>
      </c>
      <c r="I68" s="49" t="s">
        <v>168</v>
      </c>
      <c r="J68" s="48" t="s">
        <v>46</v>
      </c>
      <c r="K68" s="48"/>
      <c r="L68" s="36" t="s">
        <v>48</v>
      </c>
      <c r="M68" s="57" t="s">
        <v>48</v>
      </c>
      <c r="O68" s="55" t="s">
        <v>448</v>
      </c>
      <c r="P68" s="50"/>
      <c r="Q68" s="51" t="s">
        <v>229</v>
      </c>
      <c r="R68" s="51" t="s">
        <v>46</v>
      </c>
      <c r="S68" s="51" t="s">
        <v>168</v>
      </c>
      <c r="T68" s="50" t="s">
        <v>46</v>
      </c>
      <c r="U68" s="50"/>
      <c r="V68" s="52" t="s">
        <v>48</v>
      </c>
      <c r="W68" s="58" t="s">
        <v>48</v>
      </c>
    </row>
    <row r="69" spans="2:23" ht="12" customHeight="1">
      <c r="E69" s="55" t="s">
        <v>446</v>
      </c>
      <c r="F69" s="50"/>
      <c r="G69" s="51" t="s">
        <v>229</v>
      </c>
      <c r="H69" s="51" t="s">
        <v>46</v>
      </c>
      <c r="I69" s="51" t="s">
        <v>89</v>
      </c>
      <c r="J69" s="50" t="s">
        <v>46</v>
      </c>
      <c r="K69" s="50"/>
      <c r="L69" s="52" t="s">
        <v>48</v>
      </c>
      <c r="M69" s="58" t="s">
        <v>48</v>
      </c>
    </row>
    <row r="71" spans="2:23" ht="12" customHeight="1">
      <c r="B71" s="11" t="s">
        <v>21</v>
      </c>
      <c r="C71" s="28">
        <v>1272</v>
      </c>
      <c r="D71" s="28"/>
      <c r="E71" s="28"/>
      <c r="F71" s="4" t="s">
        <v>23</v>
      </c>
      <c r="G71" s="5" t="s">
        <v>449</v>
      </c>
      <c r="H71" s="2"/>
      <c r="I71" s="4" t="s">
        <v>24</v>
      </c>
      <c r="J71" s="5">
        <v>16</v>
      </c>
      <c r="K71" s="2"/>
      <c r="L71" s="4" t="s">
        <v>31</v>
      </c>
      <c r="M71" s="14" t="s">
        <v>343</v>
      </c>
      <c r="N71" s="2"/>
      <c r="O71" s="4" t="s">
        <v>29</v>
      </c>
      <c r="P71" s="14" t="s">
        <v>450</v>
      </c>
      <c r="Q71" s="33" t="str">
        <f>CONCATENATE($M$5, "-", C71, "-", MOD(C71, 23))</f>
        <v>1839-1272-7</v>
      </c>
      <c r="R71" s="31"/>
      <c r="S71" s="32" t="str">
        <f>CONCATENATE($M$5, "-", C71, "-", MOD(C71, 23))</f>
        <v>1839-1272-7</v>
      </c>
      <c r="T71" s="34"/>
      <c r="U71" s="32"/>
      <c r="V71" s="32"/>
      <c r="W71" s="32"/>
    </row>
    <row r="72" spans="2:23" ht="12" customHeight="1">
      <c r="B72" s="2"/>
      <c r="C72" s="2"/>
      <c r="D72" s="2"/>
      <c r="E72" s="3"/>
      <c r="F72" s="4" t="s">
        <v>17</v>
      </c>
      <c r="G72" s="5" t="s">
        <v>345</v>
      </c>
      <c r="H72" s="2"/>
      <c r="I72" s="4" t="s">
        <v>12</v>
      </c>
      <c r="J72" s="5" t="s">
        <v>346</v>
      </c>
      <c r="K72" s="2"/>
      <c r="L72" s="4" t="s">
        <v>11</v>
      </c>
      <c r="M72" s="14" t="s">
        <v>346</v>
      </c>
      <c r="N72" s="2"/>
      <c r="O72" s="2"/>
      <c r="P72" s="4"/>
      <c r="Q72" s="31"/>
      <c r="R72" s="31"/>
      <c r="S72" s="32"/>
      <c r="T72" s="32"/>
      <c r="U72" s="32"/>
      <c r="V72" s="32"/>
      <c r="W72" s="32"/>
    </row>
    <row r="73" spans="2:23" ht="12" customHeight="1">
      <c r="B73" s="2"/>
      <c r="C73" s="10" t="s">
        <v>373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2:23" ht="12" customHeight="1">
      <c r="B74" s="3"/>
      <c r="C74" s="3"/>
      <c r="D74" s="27" t="s">
        <v>427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  <row r="75" spans="2:23" ht="12" customHeight="1">
      <c r="D75" s="9" t="s">
        <v>451</v>
      </c>
    </row>
    <row r="76" spans="2:23" ht="12" customHeight="1">
      <c r="E76" s="59" t="s">
        <v>452</v>
      </c>
      <c r="F76" s="40"/>
      <c r="G76" s="41" t="s">
        <v>229</v>
      </c>
      <c r="H76" s="41" t="s">
        <v>46</v>
      </c>
      <c r="I76" s="41" t="s">
        <v>453</v>
      </c>
      <c r="J76" s="40" t="s">
        <v>46</v>
      </c>
      <c r="K76" s="40"/>
      <c r="L76" s="46" t="s">
        <v>48</v>
      </c>
      <c r="M76" s="47" t="s">
        <v>48</v>
      </c>
      <c r="O76" s="59" t="s">
        <v>454</v>
      </c>
      <c r="P76" s="40"/>
      <c r="Q76" s="41" t="s">
        <v>229</v>
      </c>
      <c r="R76" s="41" t="s">
        <v>46</v>
      </c>
      <c r="S76" s="41" t="s">
        <v>453</v>
      </c>
      <c r="T76" s="40" t="s">
        <v>46</v>
      </c>
      <c r="U76" s="40"/>
      <c r="V76" s="46" t="s">
        <v>48</v>
      </c>
      <c r="W76" s="47" t="s">
        <v>48</v>
      </c>
    </row>
    <row r="87" spans="6:15" ht="14.1" customHeight="1">
      <c r="F87" s="60" t="s">
        <v>455</v>
      </c>
      <c r="O87" s="60" t="s">
        <v>456</v>
      </c>
    </row>
    <row r="89" spans="6:15" ht="14.1" customHeight="1">
      <c r="F89" s="60" t="s">
        <v>457</v>
      </c>
      <c r="O89" s="60" t="s">
        <v>458</v>
      </c>
    </row>
  </sheetData>
  <mergeCells count="46">
    <mergeCell ref="D74:W74"/>
    <mergeCell ref="D55:W55"/>
    <mergeCell ref="C62:E62"/>
    <mergeCell ref="Q62:R63"/>
    <mergeCell ref="S62:W63"/>
    <mergeCell ref="D65:W65"/>
    <mergeCell ref="C71:E71"/>
    <mergeCell ref="Q71:R72"/>
    <mergeCell ref="S71:W72"/>
    <mergeCell ref="D34:W34"/>
    <mergeCell ref="C41:E41"/>
    <mergeCell ref="Q41:R42"/>
    <mergeCell ref="S41:W42"/>
    <mergeCell ref="D44:W44"/>
    <mergeCell ref="C52:E52"/>
    <mergeCell ref="Q52:R53"/>
    <mergeCell ref="S52:W53"/>
    <mergeCell ref="B16:W16"/>
    <mergeCell ref="C17:E17"/>
    <mergeCell ref="Q17:R18"/>
    <mergeCell ref="S17:W18"/>
    <mergeCell ref="D20:W20"/>
    <mergeCell ref="C31:E31"/>
    <mergeCell ref="Q31:R32"/>
    <mergeCell ref="S31:W32"/>
    <mergeCell ref="AB14:AC14"/>
    <mergeCell ref="B15:D15"/>
    <mergeCell ref="E15:I15"/>
    <mergeCell ref="J15:O15"/>
    <mergeCell ref="R15:S15"/>
    <mergeCell ref="T15:W15"/>
    <mergeCell ref="AB15:AC15"/>
    <mergeCell ref="T11:U11"/>
    <mergeCell ref="T12:U12"/>
    <mergeCell ref="T13:U13"/>
    <mergeCell ref="B14:D14"/>
    <mergeCell ref="E14:I14"/>
    <mergeCell ref="J14:O14"/>
    <mergeCell ref="R14:S14"/>
    <mergeCell ref="T14:W14"/>
    <mergeCell ref="B2:W3"/>
    <mergeCell ref="J5:K5"/>
    <mergeCell ref="M5:W5"/>
    <mergeCell ref="J7:K7"/>
    <mergeCell ref="M7:W7"/>
    <mergeCell ref="M9:V10"/>
  </mergeCells>
  <pageMargins left="0.27559055118110237" right="0.27559055118110237" top="0.39370078740157483" bottom="0.39370078740157483" header="0.31496062992125984" footer="0.31496062992125984"/>
  <pageSetup paperSize="9" scale="65" orientation="portrait" verticalDpi="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Mast 32</vt:lpstr>
      <vt:lpstr>Mast 33</vt:lpstr>
      <vt:lpstr>'Mast 32'!Área_de_impresión</vt:lpstr>
      <vt:lpstr>'Mast 33'!Área_de_impresión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García Hurtado</dc:creator>
  <cp:lastModifiedBy>Alla Kuznyetsova</cp:lastModifiedBy>
  <cp:lastPrinted>2016-10-13T13:33:19Z</cp:lastPrinted>
  <dcterms:created xsi:type="dcterms:W3CDTF">2016-06-16T06:17:02Z</dcterms:created>
  <dcterms:modified xsi:type="dcterms:W3CDTF">2023-08-04T06:25:49Z</dcterms:modified>
</cp:coreProperties>
</file>