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OFERTAS\INTERNATIONAL\ALEMANIA\TENNET\620839 - A040 Altheim - St. Peter\4. Envíos\LKW\"/>
    </mc:Choice>
  </mc:AlternateContent>
  <xr:revisionPtr revIDLastSave="0" documentId="8_{D344DB60-317C-4792-B29B-0952F3F5B369}" xr6:coauthVersionLast="47" xr6:coauthVersionMax="47" xr10:uidLastSave="{00000000-0000-0000-0000-000000000000}"/>
  <bookViews>
    <workbookView xWindow="-19320" yWindow="645" windowWidth="19440" windowHeight="15000" xr2:uid="{00000000-000D-0000-FFFF-FFFF00000000}"/>
  </bookViews>
  <sheets>
    <sheet name="Hoja1" sheetId="1" r:id="rId1"/>
  </sheets>
  <definedNames>
    <definedName name="_xlnm.Print_Area" localSheetId="0">Hoja1!$B$2:$W$303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82" i="1" l="1"/>
  <c r="Q282" i="1"/>
  <c r="S275" i="1"/>
  <c r="Q275" i="1"/>
  <c r="S268" i="1"/>
  <c r="Q268" i="1"/>
  <c r="S261" i="1"/>
  <c r="Q261" i="1"/>
  <c r="S253" i="1"/>
  <c r="Q253" i="1"/>
  <c r="S246" i="1"/>
  <c r="Q246" i="1"/>
  <c r="S239" i="1"/>
  <c r="Q239" i="1"/>
  <c r="S228" i="1"/>
  <c r="Q228" i="1"/>
  <c r="S217" i="1"/>
  <c r="Q217" i="1"/>
  <c r="S205" i="1"/>
  <c r="Q205" i="1"/>
  <c r="S192" i="1"/>
  <c r="Q192" i="1"/>
  <c r="S180" i="1"/>
  <c r="Q180" i="1"/>
  <c r="S163" i="1"/>
  <c r="Q163" i="1"/>
  <c r="S151" i="1"/>
  <c r="Q151" i="1"/>
  <c r="S140" i="1"/>
  <c r="Q140" i="1"/>
  <c r="S133" i="1"/>
  <c r="Q133" i="1"/>
  <c r="S126" i="1"/>
  <c r="Q126" i="1"/>
  <c r="S106" i="1"/>
  <c r="Q106" i="1"/>
  <c r="S97" i="1"/>
  <c r="Q97" i="1"/>
  <c r="S79" i="1"/>
  <c r="Q79" i="1"/>
  <c r="S68" i="1"/>
  <c r="Q68" i="1"/>
  <c r="S49" i="1"/>
  <c r="Q49" i="1"/>
  <c r="S34" i="1"/>
  <c r="Q34" i="1"/>
  <c r="W11" i="1"/>
  <c r="W12" i="1"/>
  <c r="S17" i="1"/>
  <c r="Q17" i="1"/>
</calcChain>
</file>

<file path=xl/sharedStrings.xml><?xml version="1.0" encoding="utf-8"?>
<sst xmlns="http://schemas.openxmlformats.org/spreadsheetml/2006/main" count="1764" uniqueCount="399">
  <si>
    <t>0,3 m</t>
  </si>
  <si>
    <t>4 Un</t>
  </si>
  <si>
    <t>PACKING LIST</t>
  </si>
  <si>
    <t>CIF: ES A-10009819</t>
  </si>
  <si>
    <t>Dirección: Carretera del Monte  s/n</t>
  </si>
  <si>
    <t>CP: 10190,   Apartado de Correos 15</t>
  </si>
  <si>
    <t>Telf: +34 927 29 02 33</t>
  </si>
  <si>
    <t>e-mail: imedexsa@imedexsa.com</t>
  </si>
  <si>
    <t xml:space="preserve">            Casar de Cáceres, CÁCERES (ESPAÑA)</t>
  </si>
  <si>
    <t>=&gt;</t>
  </si>
  <si>
    <t>TTT</t>
  </si>
  <si>
    <t xml:space="preserve">Höhe: </t>
  </si>
  <si>
    <t xml:space="preserve">Breite: </t>
  </si>
  <si>
    <t>Container / LKW</t>
  </si>
  <si>
    <t>Kunde:</t>
  </si>
  <si>
    <t>Beschreibung:</t>
  </si>
  <si>
    <t>Datum</t>
  </si>
  <si>
    <t xml:space="preserve">Länge: </t>
  </si>
  <si>
    <t>KFZ Kennzeichen/Lieferschein</t>
  </si>
  <si>
    <t>Anzahl:</t>
  </si>
  <si>
    <t>Projekt:</t>
  </si>
  <si>
    <t>PAKET:</t>
  </si>
  <si>
    <t>Gesamtzahl der Pakete</t>
  </si>
  <si>
    <t xml:space="preserve">Gewicht: </t>
  </si>
  <si>
    <t xml:space="preserve">Teile: </t>
  </si>
  <si>
    <t>Mastnummer</t>
  </si>
  <si>
    <t>Gesamtgewicht</t>
  </si>
  <si>
    <t>Ref.:</t>
  </si>
  <si>
    <t>Kundenbestellung:</t>
  </si>
  <si>
    <t>Oberfläche:</t>
  </si>
  <si>
    <t>Typ</t>
  </si>
  <si>
    <t xml:space="preserve">Volumen: </t>
  </si>
  <si>
    <t xml:space="preserve"> (TENNET)</t>
  </si>
  <si>
    <t>TenneT TSO GmbH, Bernecker Strasse 70, 95448, Bayreuth, Alemania, CIF: DE815073514</t>
  </si>
  <si>
    <t>4529087515/3111/HT5</t>
  </si>
  <si>
    <t>23451 Kg</t>
  </si>
  <si>
    <t>EINZELNE PAKETE</t>
  </si>
  <si>
    <t>448 Kg</t>
  </si>
  <si>
    <t>0,28 m3</t>
  </si>
  <si>
    <t>22,58 m2</t>
  </si>
  <si>
    <t>3,06 m</t>
  </si>
  <si>
    <t>Mast 33 - Mastkopf WA160 D-2-T-2019.1</t>
  </si>
  <si>
    <t>Erdseilhorn Zeichnr. P-0268501-A-19-Z6a</t>
  </si>
  <si>
    <t>Winkel</t>
  </si>
  <si>
    <t>Z6-D11</t>
  </si>
  <si>
    <t xml:space="preserve"> </t>
  </si>
  <si>
    <t>1,88 m2</t>
  </si>
  <si>
    <t/>
  </si>
  <si>
    <t>Z6-D12</t>
  </si>
  <si>
    <t>Z6-D13</t>
  </si>
  <si>
    <t>8 Un</t>
  </si>
  <si>
    <t>0,72 m2</t>
  </si>
  <si>
    <t>Z6-D14</t>
  </si>
  <si>
    <t>2 Un</t>
  </si>
  <si>
    <t>0,22 m2</t>
  </si>
  <si>
    <t>Z6-D15</t>
  </si>
  <si>
    <t>0,96 m2</t>
  </si>
  <si>
    <t>Z6-D16</t>
  </si>
  <si>
    <t>2,24 m2</t>
  </si>
  <si>
    <t>Z6-D17</t>
  </si>
  <si>
    <t>Z6-D18</t>
  </si>
  <si>
    <t>4,72 m2</t>
  </si>
  <si>
    <t>Z6-D19</t>
  </si>
  <si>
    <t>1,44 m2</t>
  </si>
  <si>
    <t>Z6-D20</t>
  </si>
  <si>
    <t>0,42 m2</t>
  </si>
  <si>
    <t>Z6-D21</t>
  </si>
  <si>
    <t>0,56 m2</t>
  </si>
  <si>
    <t>Z6-D3</t>
  </si>
  <si>
    <t>0,84 m2</t>
  </si>
  <si>
    <t>Z6-D4</t>
  </si>
  <si>
    <t>0,4 m2</t>
  </si>
  <si>
    <t>Z6-D5</t>
  </si>
  <si>
    <t>1 m2</t>
  </si>
  <si>
    <t>Z6-D6</t>
  </si>
  <si>
    <t>1,32 m2</t>
  </si>
  <si>
    <t>Z6-D7</t>
  </si>
  <si>
    <t>0,58 m2</t>
  </si>
  <si>
    <t>Z6-D8</t>
  </si>
  <si>
    <t>1 Un</t>
  </si>
  <si>
    <t>0,57 m2</t>
  </si>
  <si>
    <t>Schweissstück</t>
  </si>
  <si>
    <t>Z6-D9</t>
  </si>
  <si>
    <t>0,59 m2</t>
  </si>
  <si>
    <t>853 Kg</t>
  </si>
  <si>
    <t>0,11 m3</t>
  </si>
  <si>
    <t>14,72 m2</t>
  </si>
  <si>
    <t>1,27 m</t>
  </si>
  <si>
    <t>Querträger 1 Zeichnr. P-0268501-A-19-Z8b</t>
  </si>
  <si>
    <t>9Z8-A103</t>
  </si>
  <si>
    <t>1,6 m2</t>
  </si>
  <si>
    <t>9Z8-A104</t>
  </si>
  <si>
    <t>9Z8-A105</t>
  </si>
  <si>
    <t>9Z8-A106</t>
  </si>
  <si>
    <t>9Z8-A148</t>
  </si>
  <si>
    <t>1,2 m2</t>
  </si>
  <si>
    <t>9Z8-A149</t>
  </si>
  <si>
    <t>Querträger 2 Zeichnr. P-0268501-A-19-Z9a</t>
  </si>
  <si>
    <t>Z9-A203</t>
  </si>
  <si>
    <t>Z9-A204</t>
  </si>
  <si>
    <t>Z9-A205</t>
  </si>
  <si>
    <t>Z9-A206</t>
  </si>
  <si>
    <t>Z9-A207</t>
  </si>
  <si>
    <t>0,8 m2</t>
  </si>
  <si>
    <t>Z9-A208</t>
  </si>
  <si>
    <t>319 Kg</t>
  </si>
  <si>
    <t>0,1 m3</t>
  </si>
  <si>
    <t>7,64 m2</t>
  </si>
  <si>
    <t>0,6 m</t>
  </si>
  <si>
    <t>0,4 m</t>
  </si>
  <si>
    <t>9Z8-A107</t>
  </si>
  <si>
    <t>0,44 m2</t>
  </si>
  <si>
    <t>9Z8-A152</t>
  </si>
  <si>
    <t>0,12 m2</t>
  </si>
  <si>
    <t>9Z8-A153</t>
  </si>
  <si>
    <t>0,06 m2</t>
  </si>
  <si>
    <t>9Z8-A154</t>
  </si>
  <si>
    <t>9Z8-A155</t>
  </si>
  <si>
    <t>6 Un</t>
  </si>
  <si>
    <t>0,18 m2</t>
  </si>
  <si>
    <t>9Z8-A156</t>
  </si>
  <si>
    <t>1,06 m2</t>
  </si>
  <si>
    <t>9Z8-A174</t>
  </si>
  <si>
    <t>0,2 m2</t>
  </si>
  <si>
    <t>9Z8-A175</t>
  </si>
  <si>
    <t>Blech</t>
  </si>
  <si>
    <t>9Z8-A157</t>
  </si>
  <si>
    <t>0,14 m2</t>
  </si>
  <si>
    <t>9Z8-A158</t>
  </si>
  <si>
    <t>9Z8-A159</t>
  </si>
  <si>
    <t>9Z8-A163</t>
  </si>
  <si>
    <t>0,38 m2</t>
  </si>
  <si>
    <t>9Z8-A164</t>
  </si>
  <si>
    <t>9Z8-A165</t>
  </si>
  <si>
    <t>9Z8-A166</t>
  </si>
  <si>
    <t>9Z8-A169</t>
  </si>
  <si>
    <t>0,16 m2</t>
  </si>
  <si>
    <t>9Z8-A171</t>
  </si>
  <si>
    <t>0,76 m2</t>
  </si>
  <si>
    <t>9Z8-A172</t>
  </si>
  <si>
    <t>1,16 m2</t>
  </si>
  <si>
    <t>9Z8-A173</t>
  </si>
  <si>
    <t>0,48 m2</t>
  </si>
  <si>
    <t>Bandblech</t>
  </si>
  <si>
    <t>9Z8-A170</t>
  </si>
  <si>
    <t>185 Kg</t>
  </si>
  <si>
    <t>3,6 m2</t>
  </si>
  <si>
    <t>1,13 m</t>
  </si>
  <si>
    <t>Winkel - A1</t>
  </si>
  <si>
    <t>9Z8-A122</t>
  </si>
  <si>
    <t>9Z8-A176</t>
  </si>
  <si>
    <t>1,42 m2</t>
  </si>
  <si>
    <t>Z9-A242</t>
  </si>
  <si>
    <t>0,36 m2</t>
  </si>
  <si>
    <t>Z9-A279</t>
  </si>
  <si>
    <t>278 Kg</t>
  </si>
  <si>
    <t>6,46 m2</t>
  </si>
  <si>
    <t>Z9-A274</t>
  </si>
  <si>
    <t>Z9-A275</t>
  </si>
  <si>
    <t>Z9-A276</t>
  </si>
  <si>
    <t>10 Un</t>
  </si>
  <si>
    <t>0,3 m2</t>
  </si>
  <si>
    <t>Z9-A277</t>
  </si>
  <si>
    <t>0,04 m2</t>
  </si>
  <si>
    <t>Z9-A280</t>
  </si>
  <si>
    <t>Z9-A281</t>
  </si>
  <si>
    <t>Z9-A254</t>
  </si>
  <si>
    <t>Z9-A255</t>
  </si>
  <si>
    <t>Z9-A256</t>
  </si>
  <si>
    <t>Z9-A258</t>
  </si>
  <si>
    <t>Z9-A261</t>
  </si>
  <si>
    <t>Z9-A264</t>
  </si>
  <si>
    <t>Z9-A265</t>
  </si>
  <si>
    <t>Z9-A266</t>
  </si>
  <si>
    <t>Z9-A267</t>
  </si>
  <si>
    <t>Z9-A270</t>
  </si>
  <si>
    <t>Z9-A257</t>
  </si>
  <si>
    <t>Z9-A259</t>
  </si>
  <si>
    <t>Z9-A260</t>
  </si>
  <si>
    <t>474 Kg</t>
  </si>
  <si>
    <t>0,13 m3</t>
  </si>
  <si>
    <t>7,92 m2</t>
  </si>
  <si>
    <t>1,43 m</t>
  </si>
  <si>
    <t>Querträger 3 Zeichnr. P-0268501-A-19-Z10b</t>
  </si>
  <si>
    <t>Z10-A303</t>
  </si>
  <si>
    <t>1,8 m2</t>
  </si>
  <si>
    <t>Z10-A304</t>
  </si>
  <si>
    <t>Z10-A305</t>
  </si>
  <si>
    <t>0,82 m2</t>
  </si>
  <si>
    <t>Z10-A306</t>
  </si>
  <si>
    <t>Z10-A349</t>
  </si>
  <si>
    <t>1,34 m2</t>
  </si>
  <si>
    <t>Z10-A350</t>
  </si>
  <si>
    <t>327 Kg</t>
  </si>
  <si>
    <t>7,22 m2</t>
  </si>
  <si>
    <t>Z10-A307</t>
  </si>
  <si>
    <t>Z10-A353</t>
  </si>
  <si>
    <t>Z10-A355</t>
  </si>
  <si>
    <t>Z10-A356</t>
  </si>
  <si>
    <t>0,24 m2</t>
  </si>
  <si>
    <t>Z10-A357</t>
  </si>
  <si>
    <t>Z10-A377</t>
  </si>
  <si>
    <t>Z10-A378</t>
  </si>
  <si>
    <t>Z10-A354</t>
  </si>
  <si>
    <t>Z10-A358</t>
  </si>
  <si>
    <t>Z10-A359</t>
  </si>
  <si>
    <t>Z10-A360</t>
  </si>
  <si>
    <t>Z10-A363</t>
  </si>
  <si>
    <t>Z10-A364</t>
  </si>
  <si>
    <t>Z10-A365</t>
  </si>
  <si>
    <t>Z10-A366</t>
  </si>
  <si>
    <t>Z10-A372</t>
  </si>
  <si>
    <t>Z10-A373</t>
  </si>
  <si>
    <t>Z10-A367</t>
  </si>
  <si>
    <t>Z10-A368</t>
  </si>
  <si>
    <t>Z10-A370</t>
  </si>
  <si>
    <t>Z10-A371</t>
  </si>
  <si>
    <t>Z10-A374</t>
  </si>
  <si>
    <t>114 Kg</t>
  </si>
  <si>
    <t>2,18 m2</t>
  </si>
  <si>
    <t>1,42 m</t>
  </si>
  <si>
    <t>Z10-A325</t>
  </si>
  <si>
    <t>Z10-A379</t>
  </si>
  <si>
    <t>1,78 m2</t>
  </si>
  <si>
    <t>281 Kg</t>
  </si>
  <si>
    <t>0,37 m3</t>
  </si>
  <si>
    <t>4,78 m2</t>
  </si>
  <si>
    <t>4,07 m</t>
  </si>
  <si>
    <t>Schuss 1º Zeichnr. P-0268501-A-19-Z11a</t>
  </si>
  <si>
    <t>Winkel - A2</t>
  </si>
  <si>
    <t>Z11-EA106</t>
  </si>
  <si>
    <t>264 Kg</t>
  </si>
  <si>
    <t>6,3 m2</t>
  </si>
  <si>
    <t>Z11-EA124</t>
  </si>
  <si>
    <t>Z11-EA129</t>
  </si>
  <si>
    <t>0,32 m2</t>
  </si>
  <si>
    <t>Z11-EA130</t>
  </si>
  <si>
    <t>1,96 m2</t>
  </si>
  <si>
    <t>Z11-EA136</t>
  </si>
  <si>
    <t>Z11-EA137</t>
  </si>
  <si>
    <t>Z11-EA140</t>
  </si>
  <si>
    <t>1,86 m2</t>
  </si>
  <si>
    <t>Z11-EA142</t>
  </si>
  <si>
    <t>0,64 m2</t>
  </si>
  <si>
    <t>363 Kg</t>
  </si>
  <si>
    <t>6,36 m2</t>
  </si>
  <si>
    <t>Blech - A1</t>
  </si>
  <si>
    <t>Z11-EA123</t>
  </si>
  <si>
    <t>Stossblech - A1</t>
  </si>
  <si>
    <t>Z11-EA125</t>
  </si>
  <si>
    <t>Z11-EA126</t>
  </si>
  <si>
    <t>Bandblech - A1</t>
  </si>
  <si>
    <t>Z11-EA127</t>
  </si>
  <si>
    <t>Z11-EA128</t>
  </si>
  <si>
    <t>Z11-EA141</t>
  </si>
  <si>
    <t>2414 Kg</t>
  </si>
  <si>
    <t>0,34 m3</t>
  </si>
  <si>
    <t>65,88 m2</t>
  </si>
  <si>
    <t>3,8 m</t>
  </si>
  <si>
    <t>Schuss 2º Zeichnr. P-0268501-A-19-Z13a</t>
  </si>
  <si>
    <t>Z13-D204</t>
  </si>
  <si>
    <t>2,6 m2</t>
  </si>
  <si>
    <t>Z13-D205</t>
  </si>
  <si>
    <t>Z13-D206</t>
  </si>
  <si>
    <t>2,14 m2</t>
  </si>
  <si>
    <t>Z13-D207</t>
  </si>
  <si>
    <t>2,96 m2</t>
  </si>
  <si>
    <t>Z13-D208</t>
  </si>
  <si>
    <t>Z13-D209</t>
  </si>
  <si>
    <t>Z13-D211</t>
  </si>
  <si>
    <t>3,4 m2</t>
  </si>
  <si>
    <t>Z13-D212</t>
  </si>
  <si>
    <t>5,6 m2</t>
  </si>
  <si>
    <t>Z13-D213</t>
  </si>
  <si>
    <t>13,12 m2</t>
  </si>
  <si>
    <t>Z13-D214</t>
  </si>
  <si>
    <t>2,72 m2</t>
  </si>
  <si>
    <t>Z13-D216</t>
  </si>
  <si>
    <t>2,48 m2</t>
  </si>
  <si>
    <t>Z13-D217</t>
  </si>
  <si>
    <t>5,36 m2</t>
  </si>
  <si>
    <t>Z13-D218</t>
  </si>
  <si>
    <t>2,12 m2</t>
  </si>
  <si>
    <t>Z13-D219</t>
  </si>
  <si>
    <t>0,26 m2</t>
  </si>
  <si>
    <t>Z13-D220</t>
  </si>
  <si>
    <t>1,24 m2</t>
  </si>
  <si>
    <t>Z13-D221</t>
  </si>
  <si>
    <t>Z13-D222</t>
  </si>
  <si>
    <t>Z13-D223</t>
  </si>
  <si>
    <t>Z13-D225</t>
  </si>
  <si>
    <t>0,92 m2</t>
  </si>
  <si>
    <t>Z13-D226</t>
  </si>
  <si>
    <t>Z13-D253</t>
  </si>
  <si>
    <t>365 Kg</t>
  </si>
  <si>
    <t>7,6 m2</t>
  </si>
  <si>
    <t>Z13-D237</t>
  </si>
  <si>
    <t>Z13-D238</t>
  </si>
  <si>
    <t>Z13-D239</t>
  </si>
  <si>
    <t>2,42 m2</t>
  </si>
  <si>
    <t>Z13-D244</t>
  </si>
  <si>
    <t>Z13-D247</t>
  </si>
  <si>
    <t>Z13-D240</t>
  </si>
  <si>
    <t>Z13-D246</t>
  </si>
  <si>
    <t>Z13-D252</t>
  </si>
  <si>
    <t>536 Kg</t>
  </si>
  <si>
    <t>9,92 m2</t>
  </si>
  <si>
    <t>Z13-D232</t>
  </si>
  <si>
    <t>1,54 m2</t>
  </si>
  <si>
    <t>Z13-D233</t>
  </si>
  <si>
    <t>Z13-D249</t>
  </si>
  <si>
    <t>1,36 m2</t>
  </si>
  <si>
    <t>Z13-D250</t>
  </si>
  <si>
    <t>Z13-D229</t>
  </si>
  <si>
    <t>Z13-D230</t>
  </si>
  <si>
    <t>Z13-D231</t>
  </si>
  <si>
    <t>Z13-D251</t>
  </si>
  <si>
    <t>663 Kg</t>
  </si>
  <si>
    <t>11,16 m2</t>
  </si>
  <si>
    <t>Schuss 3º Zeichnr. P-0268501-A-19-Z14c</t>
  </si>
  <si>
    <t>Z14-D338</t>
  </si>
  <si>
    <t>0,68 m2</t>
  </si>
  <si>
    <t>Z14-D340</t>
  </si>
  <si>
    <t>Z14-D343</t>
  </si>
  <si>
    <t>Z14-D346</t>
  </si>
  <si>
    <t>2,16 m2</t>
  </si>
  <si>
    <t>Z14-D347</t>
  </si>
  <si>
    <t>Z14-D348</t>
  </si>
  <si>
    <t>Z14-D349</t>
  </si>
  <si>
    <t>Z14-D350</t>
  </si>
  <si>
    <t>Z14-D353</t>
  </si>
  <si>
    <t>2,46 m2</t>
  </si>
  <si>
    <t>Z14-D355</t>
  </si>
  <si>
    <t>Z14-D356</t>
  </si>
  <si>
    <t>2,4 m2</t>
  </si>
  <si>
    <t>Z14-D359</t>
  </si>
  <si>
    <t>564 Kg</t>
  </si>
  <si>
    <t>10,6 m2</t>
  </si>
  <si>
    <t>Z14-D334</t>
  </si>
  <si>
    <t>1,76 m2</t>
  </si>
  <si>
    <t>Z14-D337</t>
  </si>
  <si>
    <t>1,52 m2</t>
  </si>
  <si>
    <t>Z14-D341</t>
  </si>
  <si>
    <t>1,62 m2</t>
  </si>
  <si>
    <t>Z14-D342</t>
  </si>
  <si>
    <t>Z14-D335</t>
  </si>
  <si>
    <t>1,68 m2</t>
  </si>
  <si>
    <t>Z14-D336</t>
  </si>
  <si>
    <t>Z14-D358</t>
  </si>
  <si>
    <t>816 Kg</t>
  </si>
  <si>
    <t>0,08 m3</t>
  </si>
  <si>
    <t>8,16 m2</t>
  </si>
  <si>
    <t>0,87 m</t>
  </si>
  <si>
    <t>Mast 33 - Mastschaft WA16-33  D-2-T-2019.1</t>
  </si>
  <si>
    <t>Schuss 4º Zeichnr. P-0268501-A-19-Z30a</t>
  </si>
  <si>
    <t>Stosswinkel - A1</t>
  </si>
  <si>
    <t>Z30-N403</t>
  </si>
  <si>
    <t>Z30-N404</t>
  </si>
  <si>
    <t>Schuss 6º Zeichnr. P-0268501-A-19-Z32a</t>
  </si>
  <si>
    <t>Z32-N602</t>
  </si>
  <si>
    <t>5,44 m2</t>
  </si>
  <si>
    <t>2057 Kg</t>
  </si>
  <si>
    <t>0,66 m3</t>
  </si>
  <si>
    <t>15,86 m2</t>
  </si>
  <si>
    <t>7,29 m</t>
  </si>
  <si>
    <t>Schweissstück - A2</t>
  </si>
  <si>
    <t>Z30-N401</t>
  </si>
  <si>
    <t>Z30-N402</t>
  </si>
  <si>
    <t>1731 Kg</t>
  </si>
  <si>
    <t>0,52 m3</t>
  </si>
  <si>
    <t>37,72 m2</t>
  </si>
  <si>
    <t>5,8 m</t>
  </si>
  <si>
    <t>Schuss 5º Zeichnr. P-0268501-A-19-Z31</t>
  </si>
  <si>
    <t>Z31-N502</t>
  </si>
  <si>
    <t>8,8 m2</t>
  </si>
  <si>
    <t>Z31-N503</t>
  </si>
  <si>
    <t>12,16 m2</t>
  </si>
  <si>
    <t>Z31-N504</t>
  </si>
  <si>
    <t>4,96 m2</t>
  </si>
  <si>
    <t>Z31-N507</t>
  </si>
  <si>
    <t>11,8 m2</t>
  </si>
  <si>
    <t>2032 Kg</t>
  </si>
  <si>
    <t>0,7 m3</t>
  </si>
  <si>
    <t>15,32 m2</t>
  </si>
  <si>
    <t>7,8 m</t>
  </si>
  <si>
    <t>Eckstiel - A2</t>
  </si>
  <si>
    <t>Z31-N501</t>
  </si>
  <si>
    <t>2139 Kg</t>
  </si>
  <si>
    <t>0,74 m3</t>
  </si>
  <si>
    <t>16,14 m2</t>
  </si>
  <si>
    <t>8,21 m</t>
  </si>
  <si>
    <t>Z32-N601</t>
  </si>
  <si>
    <t>GESAMTGEWICHT:     23451 Kg</t>
  </si>
  <si>
    <t>GESAMTZAHL DER PAKETE:     24</t>
  </si>
  <si>
    <t>GESAMTZAHL DER TEILE:     631</t>
  </si>
  <si>
    <t>SUMME M2:     335,44 m2</t>
  </si>
  <si>
    <t>50732;50733;</t>
  </si>
  <si>
    <t>LJJ 461 // RN 097 - Lieferschen Nº 80662</t>
  </si>
  <si>
    <t>Mast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</si>
</sst>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36"/>
      <color theme="0"/>
      <name val="Code 128"/>
      <charset val="2"/>
    </font>
    <font>
      <sz val="10"/>
      <color rgb="FFFFFFFF"/>
      <name val="Calibri"/>
      <family val="2"/>
      <scheme val="minor"/>
    </font>
    <font>
      <sz val="36"/>
      <color rgb="FFFFFFFF"/>
      <name val="Code 128"/>
      <charset val="2"/>
    </font>
    <font>
      <b/>
      <sz val="13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14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0" xfId="0" quotePrefix="1" applyFont="1" applyAlignment="1">
      <alignment horizontal="center"/>
    </xf>
    <xf numFmtId="0" fontId="8" fillId="0" borderId="0" xfId="0" applyFont="1"/>
    <xf numFmtId="0" fontId="3" fillId="4" borderId="0" xfId="0" applyFont="1" applyFill="1"/>
    <xf numFmtId="0" fontId="3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quotePrefix="1"/>
    <xf numFmtId="0" fontId="0" fillId="6" borderId="0" xfId="0" applyFill="1"/>
    <xf numFmtId="0" fontId="0" fillId="0" borderId="0" xfId="0" applyAlignment="1">
      <alignment horizontal="left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3" fillId="0" borderId="0" xfId="0" applyFont="1" applyAlignment="1">
      <alignment horizontal="left" vertical="top" wrapText="1"/>
    </xf>
    <xf numFmtId="0" fontId="3" fillId="5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  <xf numFmtId="0" fontId="0" fillId="5" borderId="0" xfId="0" applyFill="1" applyAlignment="1">
      <alignment horizontal="left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1" fillId="3" borderId="0" xfId="0" applyNumberFormat="1" applyFont="1" applyFill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49" fontId="2" fillId="0" borderId="3" xfId="0" applyNumberFormat="1" applyFont="1" applyBorder="1" applyAlignment="1">
      <alignment wrapText="1"/>
    </xf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5" xfId="0" applyFont="1" applyBorder="1"/>
    <xf numFmtId="0" fontId="2" fillId="0" borderId="5" xfId="0" applyFont="1" applyBorder="1" applyAlignment="1">
      <alignment horizontal="right"/>
    </xf>
    <xf numFmtId="0" fontId="2" fillId="0" borderId="6" xfId="0" applyFont="1" applyBorder="1"/>
    <xf numFmtId="49" fontId="2" fillId="0" borderId="3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right"/>
    </xf>
    <xf numFmtId="49" fontId="2" fillId="0" borderId="6" xfId="0" applyNumberFormat="1" applyFont="1" applyBorder="1" applyAlignment="1">
      <alignment horizontal="right"/>
    </xf>
    <xf numFmtId="49" fontId="2" fillId="0" borderId="8" xfId="0" applyNumberFormat="1" applyFont="1" applyBorder="1" applyAlignment="1">
      <alignment wrapText="1"/>
    </xf>
    <xf numFmtId="0" fontId="2" fillId="0" borderId="9" xfId="0" applyFont="1" applyBorder="1"/>
    <xf numFmtId="0" fontId="2" fillId="0" borderId="10" xfId="0" applyFont="1" applyBorder="1"/>
    <xf numFmtId="0" fontId="2" fillId="0" borderId="3" xfId="0" applyFont="1" applyBorder="1"/>
    <xf numFmtId="0" fontId="2" fillId="0" borderId="8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right"/>
    </xf>
    <xf numFmtId="0" fontId="2" fillId="0" borderId="7" xfId="0" applyFont="1" applyBorder="1"/>
    <xf numFmtId="49" fontId="2" fillId="0" borderId="7" xfId="0" applyNumberFormat="1" applyFont="1" applyBorder="1" applyAlignment="1">
      <alignment horizontal="right"/>
    </xf>
    <xf numFmtId="0" fontId="2" fillId="0" borderId="11" xfId="0" applyFont="1" applyBorder="1"/>
    <xf numFmtId="0" fontId="1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26334</xdr:colOff>
      <xdr:row>1</xdr:row>
      <xdr:rowOff>19050</xdr:rowOff>
    </xdr:from>
    <xdr:to>
      <xdr:col>4</xdr:col>
      <xdr:colOff>618565</xdr:colOff>
      <xdr:row>4</xdr:row>
      <xdr:rowOff>119285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1805" y="175932"/>
          <a:ext cx="1735231" cy="570882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874059</xdr:colOff>
      <xdr:row>1</xdr:row>
      <xdr:rowOff>0</xdr:rowOff>
    </xdr:from>
    <xdr:to>
      <xdr:col>7</xdr:col>
      <xdr:colOff>19049</xdr:colOff>
      <xdr:row>7</xdr:row>
      <xdr:rowOff>88643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99765" y="156882"/>
          <a:ext cx="537881" cy="1029937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874058</xdr:colOff>
      <xdr:row>8</xdr:row>
      <xdr:rowOff>56031</xdr:rowOff>
    </xdr:from>
    <xdr:to>
      <xdr:col>7</xdr:col>
      <xdr:colOff>19048</xdr:colOff>
      <xdr:row>11</xdr:row>
      <xdr:rowOff>137802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67852" y="1311090"/>
          <a:ext cx="537881" cy="55241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C300"/>
  <sheetViews>
    <sheetView tabSelected="1" zoomScale="85" zoomScaleNormal="85" workbookViewId="0">
      <selection activeCell="H24" sqref="H24"/>
    </sheetView>
  </sheetViews>
  <sheetFormatPr baseColWidth="10" defaultRowHeight="12" customHeight="1"/>
  <cols>
    <col min="1" max="1" width="3.42578125" customWidth="1"/>
    <col min="2" max="2" width="10.42578125" customWidth="1"/>
    <col min="3" max="4" width="3.28515625" customWidth="1"/>
    <col min="5" max="5" width="10.7109375" customWidth="1"/>
    <col min="6" max="6" width="10.5703125" customWidth="1"/>
    <col min="7" max="8" width="7.7109375" customWidth="1"/>
    <col min="9" max="9" width="7.28515625" customWidth="1"/>
    <col min="10" max="11" width="7.7109375" customWidth="1"/>
    <col min="12" max="13" width="2.28515625" customWidth="1"/>
    <col min="14" max="14" width="5.5703125" customWidth="1"/>
    <col min="15" max="16" width="10.5703125" customWidth="1"/>
    <col min="17" max="18" width="7.7109375" customWidth="1"/>
    <col min="19" max="19" width="7.42578125" customWidth="1"/>
    <col min="20" max="21" width="7.7109375" customWidth="1"/>
    <col min="22" max="22" width="2.28515625" customWidth="1"/>
    <col min="23" max="23" width="2.85546875" customWidth="1"/>
    <col min="24" max="24" width="7.7109375" bestFit="1" customWidth="1"/>
    <col min="25" max="25" width="7.7109375" customWidth="1"/>
  </cols>
  <sheetData>
    <row r="2" spans="2:29" ht="12" customHeight="1">
      <c r="B2" s="19" t="s">
        <v>2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spans="2:29" ht="12" customHeight="1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</row>
    <row r="5" spans="2:29" ht="12" customHeight="1">
      <c r="J5" s="23" t="s">
        <v>19</v>
      </c>
      <c r="K5" s="23"/>
      <c r="M5" s="23">
        <v>1839</v>
      </c>
      <c r="N5" s="23"/>
      <c r="O5" s="23"/>
      <c r="P5" s="23"/>
      <c r="Q5" s="23"/>
      <c r="R5" s="23"/>
      <c r="S5" s="23"/>
      <c r="T5" s="23"/>
      <c r="U5" s="23"/>
      <c r="V5" s="23"/>
      <c r="W5" s="23"/>
    </row>
    <row r="6" spans="2:29" ht="12" customHeight="1">
      <c r="J6" t="s">
        <v>20</v>
      </c>
      <c r="M6" t="s">
        <v>396</v>
      </c>
    </row>
    <row r="7" spans="2:29" ht="12" customHeight="1">
      <c r="B7" s="2" t="s">
        <v>3</v>
      </c>
      <c r="J7" s="23" t="s">
        <v>27</v>
      </c>
      <c r="K7" s="23"/>
      <c r="M7" s="23">
        <v>620839</v>
      </c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2:29" ht="12" customHeight="1">
      <c r="B8" s="2" t="s">
        <v>4</v>
      </c>
      <c r="J8" s="17" t="s">
        <v>15</v>
      </c>
      <c r="K8" s="17"/>
      <c r="M8" s="17" t="s">
        <v>32</v>
      </c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2:29" ht="12" customHeight="1">
      <c r="B9" s="13" t="s">
        <v>8</v>
      </c>
      <c r="J9" s="17" t="s">
        <v>14</v>
      </c>
      <c r="K9" s="17"/>
      <c r="M9" s="26" t="s">
        <v>33</v>
      </c>
      <c r="N9" s="26"/>
      <c r="O9" s="26"/>
      <c r="P9" s="26"/>
      <c r="Q9" s="26"/>
      <c r="R9" s="26"/>
      <c r="S9" s="26"/>
      <c r="T9" s="26"/>
      <c r="U9" s="26"/>
      <c r="V9" s="26"/>
      <c r="W9" s="18"/>
    </row>
    <row r="10" spans="2:29" ht="12" customHeight="1">
      <c r="B10" s="2" t="s">
        <v>5</v>
      </c>
      <c r="M10" s="26"/>
      <c r="N10" s="26"/>
      <c r="O10" s="26"/>
      <c r="P10" s="26"/>
      <c r="Q10" s="26"/>
      <c r="R10" s="26"/>
      <c r="S10" s="26"/>
      <c r="T10" s="26"/>
      <c r="U10" s="26"/>
      <c r="V10" s="26"/>
    </row>
    <row r="11" spans="2:29" ht="12" customHeight="1">
      <c r="B11" s="2" t="s">
        <v>6</v>
      </c>
      <c r="J11" s="17" t="s">
        <v>28</v>
      </c>
      <c r="K11" s="17"/>
      <c r="M11" t="s">
        <v>34</v>
      </c>
      <c r="T11" s="24"/>
      <c r="U11" s="24"/>
      <c r="V11" s="15"/>
      <c r="W11" t="str">
        <f>LEFT(T11,1)</f>
        <v/>
      </c>
    </row>
    <row r="12" spans="2:29" ht="12" customHeight="1">
      <c r="B12" s="2" t="s">
        <v>7</v>
      </c>
      <c r="T12" s="24"/>
      <c r="U12" s="24"/>
      <c r="V12" s="15"/>
      <c r="W12" t="str">
        <f>LEFT(T12,1)</f>
        <v/>
      </c>
    </row>
    <row r="13" spans="2:29" ht="12" customHeight="1">
      <c r="T13" s="25" t="s">
        <v>10</v>
      </c>
      <c r="U13" s="25"/>
      <c r="V13" s="15" t="s">
        <v>9</v>
      </c>
      <c r="W13" s="16"/>
    </row>
    <row r="14" spans="2:29" ht="12" customHeight="1">
      <c r="B14" s="20" t="s">
        <v>13</v>
      </c>
      <c r="C14" s="20"/>
      <c r="D14" s="20"/>
      <c r="E14" s="20" t="s">
        <v>18</v>
      </c>
      <c r="F14" s="20"/>
      <c r="G14" s="20"/>
      <c r="H14" s="20"/>
      <c r="I14" s="20"/>
      <c r="J14" s="20" t="s">
        <v>25</v>
      </c>
      <c r="K14" s="20"/>
      <c r="L14" s="20"/>
      <c r="M14" s="20"/>
      <c r="N14" s="20"/>
      <c r="O14" s="20"/>
      <c r="P14" s="12" t="s">
        <v>16</v>
      </c>
      <c r="Q14" s="12" t="s">
        <v>30</v>
      </c>
      <c r="R14" s="20" t="s">
        <v>22</v>
      </c>
      <c r="S14" s="20"/>
      <c r="T14" s="20" t="s">
        <v>26</v>
      </c>
      <c r="U14" s="20"/>
      <c r="V14" s="20"/>
      <c r="W14" s="20"/>
      <c r="AB14" s="21"/>
      <c r="AC14" s="21"/>
    </row>
    <row r="15" spans="2:29" ht="15.75">
      <c r="B15" s="29">
        <v>48</v>
      </c>
      <c r="C15" s="29"/>
      <c r="D15" s="29"/>
      <c r="E15" s="22" t="s">
        <v>397</v>
      </c>
      <c r="F15" s="22"/>
      <c r="G15" s="22"/>
      <c r="H15" s="22"/>
      <c r="I15" s="22"/>
      <c r="J15" s="22" t="s">
        <v>398</v>
      </c>
      <c r="K15" s="22"/>
      <c r="L15" s="22"/>
      <c r="M15" s="22"/>
      <c r="N15" s="22"/>
      <c r="O15" s="22"/>
      <c r="P15" s="6">
        <v>45024</v>
      </c>
      <c r="Q15" s="7"/>
      <c r="R15" s="35">
        <v>24</v>
      </c>
      <c r="S15" s="22"/>
      <c r="T15" s="22" t="s">
        <v>35</v>
      </c>
      <c r="U15" s="22"/>
      <c r="V15" s="22"/>
      <c r="W15" s="22"/>
      <c r="AB15" s="21"/>
      <c r="AC15" s="21"/>
    </row>
    <row r="16" spans="2:29" ht="12" customHeight="1">
      <c r="B16" s="30" t="s">
        <v>36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pans="2:25" s="2" customFormat="1" ht="15" customHeight="1">
      <c r="B17" s="11" t="s">
        <v>21</v>
      </c>
      <c r="C17" s="28">
        <v>1211</v>
      </c>
      <c r="D17" s="28"/>
      <c r="E17" s="28"/>
      <c r="F17" s="4" t="s">
        <v>23</v>
      </c>
      <c r="G17" s="5" t="s">
        <v>37</v>
      </c>
      <c r="I17" s="4" t="s">
        <v>24</v>
      </c>
      <c r="J17" s="5">
        <v>76</v>
      </c>
      <c r="L17" s="4" t="s">
        <v>31</v>
      </c>
      <c r="M17" s="14" t="s">
        <v>38</v>
      </c>
      <c r="O17" s="4" t="s">
        <v>29</v>
      </c>
      <c r="P17" s="14" t="s">
        <v>39</v>
      </c>
      <c r="Q17" s="33" t="str">
        <f>CONCATENATE($M$5, "-", C17, "-", MOD(C17, 23))</f>
        <v>1839-1211-15</v>
      </c>
      <c r="R17" s="31"/>
      <c r="S17" s="32" t="str">
        <f>CONCATENATE($M$5, "-", C17, "-", MOD(C17, 23))</f>
        <v>1839-1211-15</v>
      </c>
      <c r="T17" s="34"/>
      <c r="U17" s="32"/>
      <c r="V17" s="32"/>
      <c r="W17" s="32"/>
    </row>
    <row r="18" spans="2:25" s="2" customFormat="1" ht="12.75" customHeight="1">
      <c r="E18" s="3"/>
      <c r="F18" s="4" t="s">
        <v>17</v>
      </c>
      <c r="G18" s="5" t="s">
        <v>40</v>
      </c>
      <c r="I18" s="4" t="s">
        <v>12</v>
      </c>
      <c r="J18" s="5" t="s">
        <v>0</v>
      </c>
      <c r="L18" s="4" t="s">
        <v>11</v>
      </c>
      <c r="M18" s="14" t="s">
        <v>0</v>
      </c>
      <c r="P18" s="4"/>
      <c r="Q18" s="31"/>
      <c r="R18" s="31"/>
      <c r="S18" s="32"/>
      <c r="T18" s="32"/>
      <c r="U18" s="32"/>
      <c r="V18" s="32"/>
      <c r="W18" s="32"/>
      <c r="X18" s="3"/>
      <c r="Y18" s="4"/>
    </row>
    <row r="19" spans="2:25" s="2" customFormat="1" ht="12.75">
      <c r="C19" s="10" t="s">
        <v>41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pans="2:25" s="2" customFormat="1" ht="12" customHeight="1">
      <c r="B20" s="3"/>
      <c r="C20" s="3"/>
      <c r="D20" s="27" t="s">
        <v>42</v>
      </c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3"/>
      <c r="Y20" s="3"/>
    </row>
    <row r="21" spans="2:25" s="1" customFormat="1" ht="12" customHeight="1">
      <c r="D21" s="9" t="s">
        <v>43</v>
      </c>
    </row>
    <row r="22" spans="2:25" s="1" customFormat="1" ht="12" customHeight="1">
      <c r="D22" s="8"/>
      <c r="E22" s="45" t="s">
        <v>44</v>
      </c>
      <c r="F22" s="37"/>
      <c r="G22" s="38" t="s">
        <v>1</v>
      </c>
      <c r="H22" s="38" t="s">
        <v>45</v>
      </c>
      <c r="I22" s="38" t="s">
        <v>46</v>
      </c>
      <c r="J22" s="37" t="s">
        <v>45</v>
      </c>
      <c r="K22" s="37"/>
      <c r="L22" s="39" t="s">
        <v>47</v>
      </c>
      <c r="M22" s="48" t="s">
        <v>47</v>
      </c>
      <c r="O22" s="45" t="s">
        <v>64</v>
      </c>
      <c r="P22" s="37"/>
      <c r="Q22" s="38" t="s">
        <v>53</v>
      </c>
      <c r="R22" s="38" t="s">
        <v>45</v>
      </c>
      <c r="S22" s="38" t="s">
        <v>65</v>
      </c>
      <c r="T22" s="37" t="s">
        <v>45</v>
      </c>
      <c r="U22" s="37"/>
      <c r="V22" s="51" t="s">
        <v>47</v>
      </c>
      <c r="W22" s="52" t="s">
        <v>47</v>
      </c>
    </row>
    <row r="23" spans="2:25" ht="12" customHeight="1">
      <c r="E23" s="46" t="s">
        <v>48</v>
      </c>
      <c r="F23" s="40"/>
      <c r="G23" s="41" t="s">
        <v>1</v>
      </c>
      <c r="H23" s="41" t="s">
        <v>45</v>
      </c>
      <c r="I23" s="41" t="s">
        <v>46</v>
      </c>
      <c r="J23" s="40" t="s">
        <v>45</v>
      </c>
      <c r="K23" s="40"/>
      <c r="L23" s="36" t="s">
        <v>47</v>
      </c>
      <c r="M23" s="49" t="s">
        <v>47</v>
      </c>
      <c r="O23" s="46" t="s">
        <v>66</v>
      </c>
      <c r="P23" s="40"/>
      <c r="Q23" s="41" t="s">
        <v>1</v>
      </c>
      <c r="R23" s="41" t="s">
        <v>45</v>
      </c>
      <c r="S23" s="41" t="s">
        <v>67</v>
      </c>
      <c r="T23" s="40" t="s">
        <v>45</v>
      </c>
      <c r="U23" s="40"/>
      <c r="V23" s="36" t="s">
        <v>47</v>
      </c>
      <c r="W23" s="49" t="s">
        <v>47</v>
      </c>
    </row>
    <row r="24" spans="2:25" ht="12" customHeight="1">
      <c r="E24" s="46" t="s">
        <v>49</v>
      </c>
      <c r="F24" s="40"/>
      <c r="G24" s="41" t="s">
        <v>50</v>
      </c>
      <c r="H24" s="41" t="s">
        <v>45</v>
      </c>
      <c r="I24" s="41" t="s">
        <v>51</v>
      </c>
      <c r="J24" s="40" t="s">
        <v>45</v>
      </c>
      <c r="K24" s="40"/>
      <c r="L24" s="36" t="s">
        <v>47</v>
      </c>
      <c r="M24" s="49" t="s">
        <v>47</v>
      </c>
      <c r="O24" s="46" t="s">
        <v>68</v>
      </c>
      <c r="P24" s="40"/>
      <c r="Q24" s="41" t="s">
        <v>1</v>
      </c>
      <c r="R24" s="41" t="s">
        <v>45</v>
      </c>
      <c r="S24" s="41" t="s">
        <v>69</v>
      </c>
      <c r="T24" s="40" t="s">
        <v>45</v>
      </c>
      <c r="U24" s="40"/>
      <c r="V24" s="36" t="s">
        <v>47</v>
      </c>
      <c r="W24" s="49" t="s">
        <v>47</v>
      </c>
    </row>
    <row r="25" spans="2:25" ht="12" customHeight="1">
      <c r="E25" s="46" t="s">
        <v>52</v>
      </c>
      <c r="F25" s="40"/>
      <c r="G25" s="41" t="s">
        <v>53</v>
      </c>
      <c r="H25" s="41" t="s">
        <v>45</v>
      </c>
      <c r="I25" s="41" t="s">
        <v>54</v>
      </c>
      <c r="J25" s="40" t="s">
        <v>45</v>
      </c>
      <c r="K25" s="40"/>
      <c r="L25" s="36" t="s">
        <v>47</v>
      </c>
      <c r="M25" s="49" t="s">
        <v>47</v>
      </c>
      <c r="O25" s="46" t="s">
        <v>70</v>
      </c>
      <c r="P25" s="40"/>
      <c r="Q25" s="41" t="s">
        <v>1</v>
      </c>
      <c r="R25" s="41" t="s">
        <v>45</v>
      </c>
      <c r="S25" s="41" t="s">
        <v>71</v>
      </c>
      <c r="T25" s="40" t="s">
        <v>45</v>
      </c>
      <c r="U25" s="40"/>
      <c r="V25" s="36" t="s">
        <v>47</v>
      </c>
      <c r="W25" s="49" t="s">
        <v>47</v>
      </c>
    </row>
    <row r="26" spans="2:25" ht="12" customHeight="1">
      <c r="E26" s="46" t="s">
        <v>55</v>
      </c>
      <c r="F26" s="40"/>
      <c r="G26" s="41" t="s">
        <v>50</v>
      </c>
      <c r="H26" s="41" t="s">
        <v>45</v>
      </c>
      <c r="I26" s="41" t="s">
        <v>56</v>
      </c>
      <c r="J26" s="40" t="s">
        <v>45</v>
      </c>
      <c r="K26" s="40"/>
      <c r="L26" s="36" t="s">
        <v>47</v>
      </c>
      <c r="M26" s="49" t="s">
        <v>47</v>
      </c>
      <c r="O26" s="46" t="s">
        <v>72</v>
      </c>
      <c r="P26" s="40"/>
      <c r="Q26" s="41" t="s">
        <v>1</v>
      </c>
      <c r="R26" s="41" t="s">
        <v>45</v>
      </c>
      <c r="S26" s="41" t="s">
        <v>73</v>
      </c>
      <c r="T26" s="40" t="s">
        <v>45</v>
      </c>
      <c r="U26" s="40"/>
      <c r="V26" s="36" t="s">
        <v>47</v>
      </c>
      <c r="W26" s="49" t="s">
        <v>47</v>
      </c>
    </row>
    <row r="27" spans="2:25" ht="12" customHeight="1">
      <c r="E27" s="46" t="s">
        <v>57</v>
      </c>
      <c r="F27" s="40"/>
      <c r="G27" s="41" t="s">
        <v>1</v>
      </c>
      <c r="H27" s="41" t="s">
        <v>45</v>
      </c>
      <c r="I27" s="41" t="s">
        <v>58</v>
      </c>
      <c r="J27" s="40" t="s">
        <v>45</v>
      </c>
      <c r="K27" s="40"/>
      <c r="L27" s="36" t="s">
        <v>47</v>
      </c>
      <c r="M27" s="49" t="s">
        <v>47</v>
      </c>
      <c r="O27" s="46" t="s">
        <v>74</v>
      </c>
      <c r="P27" s="40"/>
      <c r="Q27" s="41" t="s">
        <v>1</v>
      </c>
      <c r="R27" s="41" t="s">
        <v>45</v>
      </c>
      <c r="S27" s="41" t="s">
        <v>75</v>
      </c>
      <c r="T27" s="40" t="s">
        <v>45</v>
      </c>
      <c r="U27" s="40"/>
      <c r="V27" s="36" t="s">
        <v>47</v>
      </c>
      <c r="W27" s="49" t="s">
        <v>47</v>
      </c>
    </row>
    <row r="28" spans="2:25" ht="12" customHeight="1">
      <c r="E28" s="46" t="s">
        <v>59</v>
      </c>
      <c r="F28" s="40"/>
      <c r="G28" s="41" t="s">
        <v>1</v>
      </c>
      <c r="H28" s="41" t="s">
        <v>45</v>
      </c>
      <c r="I28" s="41" t="s">
        <v>58</v>
      </c>
      <c r="J28" s="40" t="s">
        <v>45</v>
      </c>
      <c r="K28" s="40"/>
      <c r="L28" s="36" t="s">
        <v>47</v>
      </c>
      <c r="M28" s="49" t="s">
        <v>47</v>
      </c>
      <c r="O28" s="46" t="s">
        <v>76</v>
      </c>
      <c r="P28" s="40"/>
      <c r="Q28" s="41" t="s">
        <v>53</v>
      </c>
      <c r="R28" s="41" t="s">
        <v>45</v>
      </c>
      <c r="S28" s="41" t="s">
        <v>77</v>
      </c>
      <c r="T28" s="40" t="s">
        <v>45</v>
      </c>
      <c r="U28" s="40"/>
      <c r="V28" s="36" t="s">
        <v>47</v>
      </c>
      <c r="W28" s="49" t="s">
        <v>47</v>
      </c>
    </row>
    <row r="29" spans="2:25" ht="12" customHeight="1">
      <c r="E29" s="46" t="s">
        <v>60</v>
      </c>
      <c r="F29" s="40"/>
      <c r="G29" s="41" t="s">
        <v>50</v>
      </c>
      <c r="H29" s="41" t="s">
        <v>45</v>
      </c>
      <c r="I29" s="41" t="s">
        <v>61</v>
      </c>
      <c r="J29" s="40" t="s">
        <v>45</v>
      </c>
      <c r="K29" s="40"/>
      <c r="L29" s="36" t="s">
        <v>47</v>
      </c>
      <c r="M29" s="49" t="s">
        <v>47</v>
      </c>
      <c r="O29" s="47" t="s">
        <v>78</v>
      </c>
      <c r="P29" s="42"/>
      <c r="Q29" s="43" t="s">
        <v>79</v>
      </c>
      <c r="R29" s="43" t="s">
        <v>45</v>
      </c>
      <c r="S29" s="43" t="s">
        <v>80</v>
      </c>
      <c r="T29" s="42" t="s">
        <v>45</v>
      </c>
      <c r="U29" s="42"/>
      <c r="V29" s="44" t="s">
        <v>47</v>
      </c>
      <c r="W29" s="50" t="s">
        <v>47</v>
      </c>
    </row>
    <row r="30" spans="2:25" ht="12" customHeight="1">
      <c r="E30" s="47" t="s">
        <v>62</v>
      </c>
      <c r="F30" s="42"/>
      <c r="G30" s="43" t="s">
        <v>50</v>
      </c>
      <c r="H30" s="43" t="s">
        <v>45</v>
      </c>
      <c r="I30" s="43" t="s">
        <v>63</v>
      </c>
      <c r="J30" s="42" t="s">
        <v>45</v>
      </c>
      <c r="K30" s="42"/>
      <c r="L30" s="44" t="s">
        <v>47</v>
      </c>
      <c r="M30" s="50" t="s">
        <v>47</v>
      </c>
    </row>
    <row r="31" spans="2:25" ht="12" customHeight="1">
      <c r="D31" s="9" t="s">
        <v>81</v>
      </c>
    </row>
    <row r="32" spans="2:25" ht="12" customHeight="1">
      <c r="E32" s="56" t="s">
        <v>82</v>
      </c>
      <c r="F32" s="53"/>
      <c r="G32" s="54" t="s">
        <v>79</v>
      </c>
      <c r="H32" s="54" t="s">
        <v>45</v>
      </c>
      <c r="I32" s="54" t="s">
        <v>83</v>
      </c>
      <c r="J32" s="53" t="s">
        <v>45</v>
      </c>
      <c r="K32" s="53"/>
      <c r="L32" s="55" t="s">
        <v>47</v>
      </c>
      <c r="M32" s="57" t="s">
        <v>47</v>
      </c>
    </row>
    <row r="34" spans="2:23" ht="12" customHeight="1">
      <c r="B34" s="11" t="s">
        <v>21</v>
      </c>
      <c r="C34" s="28">
        <v>1215</v>
      </c>
      <c r="D34" s="28"/>
      <c r="E34" s="28"/>
      <c r="F34" s="4" t="s">
        <v>23</v>
      </c>
      <c r="G34" s="5" t="s">
        <v>84</v>
      </c>
      <c r="H34" s="2"/>
      <c r="I34" s="4" t="s">
        <v>24</v>
      </c>
      <c r="J34" s="5">
        <v>24</v>
      </c>
      <c r="K34" s="2"/>
      <c r="L34" s="4" t="s">
        <v>31</v>
      </c>
      <c r="M34" s="14" t="s">
        <v>85</v>
      </c>
      <c r="N34" s="2"/>
      <c r="O34" s="4" t="s">
        <v>29</v>
      </c>
      <c r="P34" s="14" t="s">
        <v>86</v>
      </c>
      <c r="Q34" s="33" t="str">
        <f>CONCATENATE($M$5, "-", C34, "-", MOD(C34, 23))</f>
        <v>1839-1215-19</v>
      </c>
      <c r="R34" s="31"/>
      <c r="S34" s="32" t="str">
        <f>CONCATENATE($M$5, "-", C34, "-", MOD(C34, 23))</f>
        <v>1839-1215-19</v>
      </c>
      <c r="T34" s="34"/>
      <c r="U34" s="32"/>
      <c r="V34" s="32"/>
      <c r="W34" s="32"/>
    </row>
    <row r="35" spans="2:23" ht="12" customHeight="1">
      <c r="B35" s="2"/>
      <c r="C35" s="2"/>
      <c r="D35" s="2"/>
      <c r="E35" s="3"/>
      <c r="F35" s="4" t="s">
        <v>17</v>
      </c>
      <c r="G35" s="5" t="s">
        <v>87</v>
      </c>
      <c r="H35" s="2"/>
      <c r="I35" s="4" t="s">
        <v>12</v>
      </c>
      <c r="J35" s="5" t="s">
        <v>0</v>
      </c>
      <c r="K35" s="2"/>
      <c r="L35" s="4" t="s">
        <v>11</v>
      </c>
      <c r="M35" s="14" t="s">
        <v>0</v>
      </c>
      <c r="N35" s="2"/>
      <c r="O35" s="2"/>
      <c r="P35" s="4"/>
      <c r="Q35" s="31"/>
      <c r="R35" s="31"/>
      <c r="S35" s="32"/>
      <c r="T35" s="32"/>
      <c r="U35" s="32"/>
      <c r="V35" s="32"/>
      <c r="W35" s="32"/>
    </row>
    <row r="36" spans="2:23" ht="12" customHeight="1">
      <c r="B36" s="2"/>
      <c r="C36" s="10" t="s">
        <v>41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2:23" ht="12" customHeight="1">
      <c r="B37" s="3"/>
      <c r="C37" s="3"/>
      <c r="D37" s="27" t="s">
        <v>88</v>
      </c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</row>
    <row r="38" spans="2:23" ht="12" customHeight="1">
      <c r="D38" s="9" t="s">
        <v>43</v>
      </c>
    </row>
    <row r="39" spans="2:23" ht="12" customHeight="1">
      <c r="E39" s="45" t="s">
        <v>89</v>
      </c>
      <c r="F39" s="37"/>
      <c r="G39" s="38" t="s">
        <v>53</v>
      </c>
      <c r="H39" s="38" t="s">
        <v>45</v>
      </c>
      <c r="I39" s="38" t="s">
        <v>90</v>
      </c>
      <c r="J39" s="37" t="s">
        <v>45</v>
      </c>
      <c r="K39" s="37"/>
      <c r="L39" s="51" t="s">
        <v>47</v>
      </c>
      <c r="M39" s="52" t="s">
        <v>47</v>
      </c>
      <c r="O39" s="45" t="s">
        <v>93</v>
      </c>
      <c r="P39" s="37"/>
      <c r="Q39" s="38" t="s">
        <v>53</v>
      </c>
      <c r="R39" s="38" t="s">
        <v>45</v>
      </c>
      <c r="S39" s="38" t="s">
        <v>56</v>
      </c>
      <c r="T39" s="37" t="s">
        <v>45</v>
      </c>
      <c r="U39" s="37"/>
      <c r="V39" s="51" t="s">
        <v>47</v>
      </c>
      <c r="W39" s="52" t="s">
        <v>47</v>
      </c>
    </row>
    <row r="40" spans="2:23" ht="12" customHeight="1">
      <c r="E40" s="46" t="s">
        <v>91</v>
      </c>
      <c r="F40" s="40"/>
      <c r="G40" s="41" t="s">
        <v>53</v>
      </c>
      <c r="H40" s="41" t="s">
        <v>45</v>
      </c>
      <c r="I40" s="41" t="s">
        <v>90</v>
      </c>
      <c r="J40" s="40" t="s">
        <v>45</v>
      </c>
      <c r="K40" s="40"/>
      <c r="L40" s="36" t="s">
        <v>47</v>
      </c>
      <c r="M40" s="49" t="s">
        <v>47</v>
      </c>
      <c r="O40" s="46" t="s">
        <v>94</v>
      </c>
      <c r="P40" s="40"/>
      <c r="Q40" s="41" t="s">
        <v>53</v>
      </c>
      <c r="R40" s="41" t="s">
        <v>45</v>
      </c>
      <c r="S40" s="41" t="s">
        <v>95</v>
      </c>
      <c r="T40" s="40" t="s">
        <v>45</v>
      </c>
      <c r="U40" s="40"/>
      <c r="V40" s="36" t="s">
        <v>47</v>
      </c>
      <c r="W40" s="49" t="s">
        <v>47</v>
      </c>
    </row>
    <row r="41" spans="2:23" ht="12" customHeight="1">
      <c r="E41" s="47" t="s">
        <v>92</v>
      </c>
      <c r="F41" s="42"/>
      <c r="G41" s="43" t="s">
        <v>53</v>
      </c>
      <c r="H41" s="43" t="s">
        <v>45</v>
      </c>
      <c r="I41" s="43" t="s">
        <v>56</v>
      </c>
      <c r="J41" s="42" t="s">
        <v>45</v>
      </c>
      <c r="K41" s="42"/>
      <c r="L41" s="44" t="s">
        <v>47</v>
      </c>
      <c r="M41" s="50" t="s">
        <v>47</v>
      </c>
      <c r="O41" s="47" t="s">
        <v>96</v>
      </c>
      <c r="P41" s="42"/>
      <c r="Q41" s="43" t="s">
        <v>53</v>
      </c>
      <c r="R41" s="43" t="s">
        <v>45</v>
      </c>
      <c r="S41" s="43" t="s">
        <v>95</v>
      </c>
      <c r="T41" s="42" t="s">
        <v>45</v>
      </c>
      <c r="U41" s="42"/>
      <c r="V41" s="44" t="s">
        <v>47</v>
      </c>
      <c r="W41" s="50" t="s">
        <v>47</v>
      </c>
    </row>
    <row r="43" spans="2:23" ht="12" customHeight="1">
      <c r="D43" s="27" t="s">
        <v>97</v>
      </c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</row>
    <row r="44" spans="2:23" ht="12" customHeight="1">
      <c r="D44" s="9" t="s">
        <v>43</v>
      </c>
    </row>
    <row r="45" spans="2:23" ht="12" customHeight="1">
      <c r="E45" s="45" t="s">
        <v>98</v>
      </c>
      <c r="F45" s="37"/>
      <c r="G45" s="38" t="s">
        <v>53</v>
      </c>
      <c r="H45" s="38" t="s">
        <v>45</v>
      </c>
      <c r="I45" s="38" t="s">
        <v>95</v>
      </c>
      <c r="J45" s="37" t="s">
        <v>45</v>
      </c>
      <c r="K45" s="37"/>
      <c r="L45" s="51" t="s">
        <v>47</v>
      </c>
      <c r="M45" s="52" t="s">
        <v>47</v>
      </c>
      <c r="O45" s="45" t="s">
        <v>101</v>
      </c>
      <c r="P45" s="37"/>
      <c r="Q45" s="38" t="s">
        <v>53</v>
      </c>
      <c r="R45" s="38" t="s">
        <v>45</v>
      </c>
      <c r="S45" s="38" t="s">
        <v>90</v>
      </c>
      <c r="T45" s="37" t="s">
        <v>45</v>
      </c>
      <c r="U45" s="37"/>
      <c r="V45" s="51" t="s">
        <v>47</v>
      </c>
      <c r="W45" s="52" t="s">
        <v>47</v>
      </c>
    </row>
    <row r="46" spans="2:23" ht="12" customHeight="1">
      <c r="E46" s="46" t="s">
        <v>99</v>
      </c>
      <c r="F46" s="40"/>
      <c r="G46" s="41" t="s">
        <v>53</v>
      </c>
      <c r="H46" s="41" t="s">
        <v>45</v>
      </c>
      <c r="I46" s="41" t="s">
        <v>95</v>
      </c>
      <c r="J46" s="40" t="s">
        <v>45</v>
      </c>
      <c r="K46" s="40"/>
      <c r="L46" s="36" t="s">
        <v>47</v>
      </c>
      <c r="M46" s="49" t="s">
        <v>47</v>
      </c>
      <c r="O46" s="46" t="s">
        <v>102</v>
      </c>
      <c r="P46" s="40"/>
      <c r="Q46" s="41" t="s">
        <v>53</v>
      </c>
      <c r="R46" s="41" t="s">
        <v>45</v>
      </c>
      <c r="S46" s="41" t="s">
        <v>103</v>
      </c>
      <c r="T46" s="40" t="s">
        <v>45</v>
      </c>
      <c r="U46" s="40"/>
      <c r="V46" s="36" t="s">
        <v>47</v>
      </c>
      <c r="W46" s="49" t="s">
        <v>47</v>
      </c>
    </row>
    <row r="47" spans="2:23" ht="12" customHeight="1">
      <c r="E47" s="47" t="s">
        <v>100</v>
      </c>
      <c r="F47" s="42"/>
      <c r="G47" s="43" t="s">
        <v>53</v>
      </c>
      <c r="H47" s="43" t="s">
        <v>45</v>
      </c>
      <c r="I47" s="43" t="s">
        <v>90</v>
      </c>
      <c r="J47" s="42" t="s">
        <v>45</v>
      </c>
      <c r="K47" s="42"/>
      <c r="L47" s="44" t="s">
        <v>47</v>
      </c>
      <c r="M47" s="50" t="s">
        <v>47</v>
      </c>
      <c r="O47" s="47" t="s">
        <v>104</v>
      </c>
      <c r="P47" s="42"/>
      <c r="Q47" s="43" t="s">
        <v>53</v>
      </c>
      <c r="R47" s="43" t="s">
        <v>45</v>
      </c>
      <c r="S47" s="43" t="s">
        <v>103</v>
      </c>
      <c r="T47" s="42" t="s">
        <v>45</v>
      </c>
      <c r="U47" s="42"/>
      <c r="V47" s="44" t="s">
        <v>47</v>
      </c>
      <c r="W47" s="50" t="s">
        <v>47</v>
      </c>
    </row>
    <row r="49" spans="2:23" ht="12" customHeight="1">
      <c r="B49" s="11" t="s">
        <v>21</v>
      </c>
      <c r="C49" s="28">
        <v>1217</v>
      </c>
      <c r="D49" s="28"/>
      <c r="E49" s="28"/>
      <c r="F49" s="4" t="s">
        <v>23</v>
      </c>
      <c r="G49" s="5" t="s">
        <v>105</v>
      </c>
      <c r="H49" s="2"/>
      <c r="I49" s="4" t="s">
        <v>24</v>
      </c>
      <c r="J49" s="5">
        <v>64</v>
      </c>
      <c r="K49" s="2"/>
      <c r="L49" s="4" t="s">
        <v>31</v>
      </c>
      <c r="M49" s="14" t="s">
        <v>106</v>
      </c>
      <c r="N49" s="2"/>
      <c r="O49" s="4" t="s">
        <v>29</v>
      </c>
      <c r="P49" s="14" t="s">
        <v>107</v>
      </c>
      <c r="Q49" s="33" t="str">
        <f>CONCATENATE($M$5, "-", C49, "-", MOD(C49, 23))</f>
        <v>1839-1217-21</v>
      </c>
      <c r="R49" s="31"/>
      <c r="S49" s="32" t="str">
        <f>CONCATENATE($M$5, "-", C49, "-", MOD(C49, 23))</f>
        <v>1839-1217-21</v>
      </c>
      <c r="T49" s="34"/>
      <c r="U49" s="32"/>
      <c r="V49" s="32"/>
      <c r="W49" s="32"/>
    </row>
    <row r="50" spans="2:23" ht="12" customHeight="1">
      <c r="B50" s="2"/>
      <c r="C50" s="2"/>
      <c r="D50" s="2"/>
      <c r="E50" s="3"/>
      <c r="F50" s="4" t="s">
        <v>17</v>
      </c>
      <c r="G50" s="5" t="s">
        <v>108</v>
      </c>
      <c r="H50" s="2"/>
      <c r="I50" s="4" t="s">
        <v>12</v>
      </c>
      <c r="J50" s="5" t="s">
        <v>109</v>
      </c>
      <c r="K50" s="2"/>
      <c r="L50" s="4" t="s">
        <v>11</v>
      </c>
      <c r="M50" s="14" t="s">
        <v>109</v>
      </c>
      <c r="N50" s="2"/>
      <c r="O50" s="2"/>
      <c r="P50" s="4"/>
      <c r="Q50" s="31"/>
      <c r="R50" s="31"/>
      <c r="S50" s="32"/>
      <c r="T50" s="32"/>
      <c r="U50" s="32"/>
      <c r="V50" s="32"/>
      <c r="W50" s="32"/>
    </row>
    <row r="51" spans="2:23" ht="12" customHeight="1">
      <c r="B51" s="2"/>
      <c r="C51" s="10" t="s">
        <v>41</v>
      </c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</row>
    <row r="52" spans="2:23" ht="12" customHeight="1">
      <c r="B52" s="3"/>
      <c r="C52" s="3"/>
      <c r="D52" s="27" t="s">
        <v>88</v>
      </c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</row>
    <row r="53" spans="2:23" ht="12" customHeight="1">
      <c r="D53" s="9" t="s">
        <v>43</v>
      </c>
    </row>
    <row r="54" spans="2:23" ht="12" customHeight="1">
      <c r="E54" s="45" t="s">
        <v>110</v>
      </c>
      <c r="F54" s="37"/>
      <c r="G54" s="38" t="s">
        <v>1</v>
      </c>
      <c r="H54" s="38" t="s">
        <v>45</v>
      </c>
      <c r="I54" s="38" t="s">
        <v>111</v>
      </c>
      <c r="J54" s="37" t="s">
        <v>45</v>
      </c>
      <c r="K54" s="37"/>
      <c r="L54" s="51" t="s">
        <v>47</v>
      </c>
      <c r="M54" s="52" t="s">
        <v>47</v>
      </c>
      <c r="O54" s="45" t="s">
        <v>117</v>
      </c>
      <c r="P54" s="37"/>
      <c r="Q54" s="38" t="s">
        <v>118</v>
      </c>
      <c r="R54" s="38" t="s">
        <v>45</v>
      </c>
      <c r="S54" s="38" t="s">
        <v>119</v>
      </c>
      <c r="T54" s="37" t="s">
        <v>45</v>
      </c>
      <c r="U54" s="37"/>
      <c r="V54" s="51" t="s">
        <v>47</v>
      </c>
      <c r="W54" s="52" t="s">
        <v>47</v>
      </c>
    </row>
    <row r="55" spans="2:23" ht="12" customHeight="1">
      <c r="E55" s="46" t="s">
        <v>112</v>
      </c>
      <c r="F55" s="40"/>
      <c r="G55" s="41" t="s">
        <v>1</v>
      </c>
      <c r="H55" s="41" t="s">
        <v>45</v>
      </c>
      <c r="I55" s="41" t="s">
        <v>113</v>
      </c>
      <c r="J55" s="40" t="s">
        <v>45</v>
      </c>
      <c r="K55" s="40"/>
      <c r="L55" s="36" t="s">
        <v>47</v>
      </c>
      <c r="M55" s="49" t="s">
        <v>47</v>
      </c>
      <c r="O55" s="46" t="s">
        <v>120</v>
      </c>
      <c r="P55" s="40"/>
      <c r="Q55" s="41" t="s">
        <v>53</v>
      </c>
      <c r="R55" s="41" t="s">
        <v>45</v>
      </c>
      <c r="S55" s="41" t="s">
        <v>121</v>
      </c>
      <c r="T55" s="40" t="s">
        <v>45</v>
      </c>
      <c r="U55" s="40"/>
      <c r="V55" s="36" t="s">
        <v>47</v>
      </c>
      <c r="W55" s="49" t="s">
        <v>47</v>
      </c>
    </row>
    <row r="56" spans="2:23" ht="12" customHeight="1">
      <c r="E56" s="46" t="s">
        <v>114</v>
      </c>
      <c r="F56" s="40"/>
      <c r="G56" s="41" t="s">
        <v>53</v>
      </c>
      <c r="H56" s="41" t="s">
        <v>45</v>
      </c>
      <c r="I56" s="41" t="s">
        <v>115</v>
      </c>
      <c r="J56" s="40" t="s">
        <v>45</v>
      </c>
      <c r="K56" s="40"/>
      <c r="L56" s="36" t="s">
        <v>47</v>
      </c>
      <c r="M56" s="49" t="s">
        <v>47</v>
      </c>
      <c r="O56" s="46" t="s">
        <v>122</v>
      </c>
      <c r="P56" s="40"/>
      <c r="Q56" s="41" t="s">
        <v>53</v>
      </c>
      <c r="R56" s="41" t="s">
        <v>45</v>
      </c>
      <c r="S56" s="41" t="s">
        <v>123</v>
      </c>
      <c r="T56" s="40" t="s">
        <v>45</v>
      </c>
      <c r="U56" s="40"/>
      <c r="V56" s="36" t="s">
        <v>47</v>
      </c>
      <c r="W56" s="49" t="s">
        <v>47</v>
      </c>
    </row>
    <row r="57" spans="2:23" ht="12" customHeight="1">
      <c r="E57" s="47" t="s">
        <v>116</v>
      </c>
      <c r="F57" s="42"/>
      <c r="G57" s="43" t="s">
        <v>1</v>
      </c>
      <c r="H57" s="43" t="s">
        <v>45</v>
      </c>
      <c r="I57" s="43" t="s">
        <v>113</v>
      </c>
      <c r="J57" s="42" t="s">
        <v>45</v>
      </c>
      <c r="K57" s="42"/>
      <c r="L57" s="44" t="s">
        <v>47</v>
      </c>
      <c r="M57" s="50" t="s">
        <v>47</v>
      </c>
      <c r="O57" s="47" t="s">
        <v>124</v>
      </c>
      <c r="P57" s="42"/>
      <c r="Q57" s="43" t="s">
        <v>53</v>
      </c>
      <c r="R57" s="43" t="s">
        <v>45</v>
      </c>
      <c r="S57" s="43" t="s">
        <v>123</v>
      </c>
      <c r="T57" s="42" t="s">
        <v>45</v>
      </c>
      <c r="U57" s="42"/>
      <c r="V57" s="44" t="s">
        <v>47</v>
      </c>
      <c r="W57" s="50" t="s">
        <v>47</v>
      </c>
    </row>
    <row r="58" spans="2:23" ht="12" customHeight="1">
      <c r="D58" s="9" t="s">
        <v>125</v>
      </c>
    </row>
    <row r="59" spans="2:23" ht="12" customHeight="1">
      <c r="E59" s="45" t="s">
        <v>126</v>
      </c>
      <c r="F59" s="37"/>
      <c r="G59" s="38" t="s">
        <v>53</v>
      </c>
      <c r="H59" s="38" t="s">
        <v>45</v>
      </c>
      <c r="I59" s="38" t="s">
        <v>127</v>
      </c>
      <c r="J59" s="37" t="s">
        <v>45</v>
      </c>
      <c r="K59" s="37"/>
      <c r="L59" s="51" t="s">
        <v>47</v>
      </c>
      <c r="M59" s="52" t="s">
        <v>47</v>
      </c>
      <c r="O59" s="45" t="s">
        <v>134</v>
      </c>
      <c r="P59" s="37"/>
      <c r="Q59" s="38" t="s">
        <v>53</v>
      </c>
      <c r="R59" s="38" t="s">
        <v>45</v>
      </c>
      <c r="S59" s="38" t="s">
        <v>67</v>
      </c>
      <c r="T59" s="37" t="s">
        <v>45</v>
      </c>
      <c r="U59" s="37"/>
      <c r="V59" s="51" t="s">
        <v>47</v>
      </c>
      <c r="W59" s="52" t="s">
        <v>47</v>
      </c>
    </row>
    <row r="60" spans="2:23" ht="12" customHeight="1">
      <c r="E60" s="46" t="s">
        <v>128</v>
      </c>
      <c r="F60" s="40"/>
      <c r="G60" s="41" t="s">
        <v>53</v>
      </c>
      <c r="H60" s="41" t="s">
        <v>45</v>
      </c>
      <c r="I60" s="41" t="s">
        <v>127</v>
      </c>
      <c r="J60" s="40" t="s">
        <v>45</v>
      </c>
      <c r="K60" s="40"/>
      <c r="L60" s="36" t="s">
        <v>47</v>
      </c>
      <c r="M60" s="49" t="s">
        <v>47</v>
      </c>
      <c r="O60" s="46" t="s">
        <v>135</v>
      </c>
      <c r="P60" s="40"/>
      <c r="Q60" s="41" t="s">
        <v>1</v>
      </c>
      <c r="R60" s="41" t="s">
        <v>45</v>
      </c>
      <c r="S60" s="41" t="s">
        <v>136</v>
      </c>
      <c r="T60" s="40" t="s">
        <v>45</v>
      </c>
      <c r="U60" s="40"/>
      <c r="V60" s="36" t="s">
        <v>47</v>
      </c>
      <c r="W60" s="49" t="s">
        <v>47</v>
      </c>
    </row>
    <row r="61" spans="2:23" ht="12" customHeight="1">
      <c r="E61" s="46" t="s">
        <v>129</v>
      </c>
      <c r="F61" s="40"/>
      <c r="G61" s="41" t="s">
        <v>53</v>
      </c>
      <c r="H61" s="41" t="s">
        <v>45</v>
      </c>
      <c r="I61" s="41" t="s">
        <v>127</v>
      </c>
      <c r="J61" s="40" t="s">
        <v>45</v>
      </c>
      <c r="K61" s="40"/>
      <c r="L61" s="36" t="s">
        <v>47</v>
      </c>
      <c r="M61" s="49" t="s">
        <v>47</v>
      </c>
      <c r="O61" s="46" t="s">
        <v>137</v>
      </c>
      <c r="P61" s="40"/>
      <c r="Q61" s="41" t="s">
        <v>1</v>
      </c>
      <c r="R61" s="41" t="s">
        <v>45</v>
      </c>
      <c r="S61" s="41" t="s">
        <v>138</v>
      </c>
      <c r="T61" s="40" t="s">
        <v>45</v>
      </c>
      <c r="U61" s="40"/>
      <c r="V61" s="36" t="s">
        <v>47</v>
      </c>
      <c r="W61" s="49" t="s">
        <v>47</v>
      </c>
    </row>
    <row r="62" spans="2:23" ht="12" customHeight="1">
      <c r="E62" s="46" t="s">
        <v>130</v>
      </c>
      <c r="F62" s="40"/>
      <c r="G62" s="41" t="s">
        <v>53</v>
      </c>
      <c r="H62" s="41" t="s">
        <v>45</v>
      </c>
      <c r="I62" s="41" t="s">
        <v>131</v>
      </c>
      <c r="J62" s="40" t="s">
        <v>45</v>
      </c>
      <c r="K62" s="40"/>
      <c r="L62" s="36" t="s">
        <v>47</v>
      </c>
      <c r="M62" s="49" t="s">
        <v>47</v>
      </c>
      <c r="O62" s="46" t="s">
        <v>139</v>
      </c>
      <c r="P62" s="40"/>
      <c r="Q62" s="41" t="s">
        <v>1</v>
      </c>
      <c r="R62" s="41" t="s">
        <v>45</v>
      </c>
      <c r="S62" s="41" t="s">
        <v>140</v>
      </c>
      <c r="T62" s="40" t="s">
        <v>45</v>
      </c>
      <c r="U62" s="40"/>
      <c r="V62" s="36" t="s">
        <v>47</v>
      </c>
      <c r="W62" s="49" t="s">
        <v>47</v>
      </c>
    </row>
    <row r="63" spans="2:23" ht="12" customHeight="1">
      <c r="E63" s="46" t="s">
        <v>132</v>
      </c>
      <c r="F63" s="40"/>
      <c r="G63" s="41" t="s">
        <v>53</v>
      </c>
      <c r="H63" s="41" t="s">
        <v>45</v>
      </c>
      <c r="I63" s="41" t="s">
        <v>131</v>
      </c>
      <c r="J63" s="40" t="s">
        <v>45</v>
      </c>
      <c r="K63" s="40"/>
      <c r="L63" s="36" t="s">
        <v>47</v>
      </c>
      <c r="M63" s="49" t="s">
        <v>47</v>
      </c>
      <c r="O63" s="47" t="s">
        <v>141</v>
      </c>
      <c r="P63" s="42"/>
      <c r="Q63" s="43" t="s">
        <v>1</v>
      </c>
      <c r="R63" s="43" t="s">
        <v>45</v>
      </c>
      <c r="S63" s="43" t="s">
        <v>142</v>
      </c>
      <c r="T63" s="42" t="s">
        <v>45</v>
      </c>
      <c r="U63" s="42"/>
      <c r="V63" s="44" t="s">
        <v>47</v>
      </c>
      <c r="W63" s="50" t="s">
        <v>47</v>
      </c>
    </row>
    <row r="64" spans="2:23" ht="12" customHeight="1">
      <c r="E64" s="47" t="s">
        <v>133</v>
      </c>
      <c r="F64" s="42"/>
      <c r="G64" s="43" t="s">
        <v>53</v>
      </c>
      <c r="H64" s="43" t="s">
        <v>45</v>
      </c>
      <c r="I64" s="43" t="s">
        <v>67</v>
      </c>
      <c r="J64" s="42" t="s">
        <v>45</v>
      </c>
      <c r="K64" s="42"/>
      <c r="L64" s="44" t="s">
        <v>47</v>
      </c>
      <c r="M64" s="50" t="s">
        <v>47</v>
      </c>
    </row>
    <row r="65" spans="2:23" ht="12" customHeight="1">
      <c r="D65" s="9" t="s">
        <v>143</v>
      </c>
    </row>
    <row r="66" spans="2:23" ht="12" customHeight="1">
      <c r="E66" s="56" t="s">
        <v>144</v>
      </c>
      <c r="F66" s="53"/>
      <c r="G66" s="54" t="s">
        <v>50</v>
      </c>
      <c r="H66" s="54" t="s">
        <v>45</v>
      </c>
      <c r="I66" s="54" t="s">
        <v>71</v>
      </c>
      <c r="J66" s="53" t="s">
        <v>45</v>
      </c>
      <c r="K66" s="53"/>
      <c r="L66" s="55" t="s">
        <v>47</v>
      </c>
      <c r="M66" s="57" t="s">
        <v>47</v>
      </c>
    </row>
    <row r="68" spans="2:23" ht="12" customHeight="1">
      <c r="B68" s="11" t="s">
        <v>21</v>
      </c>
      <c r="C68" s="28">
        <v>1218</v>
      </c>
      <c r="D68" s="28"/>
      <c r="E68" s="28"/>
      <c r="F68" s="4" t="s">
        <v>23</v>
      </c>
      <c r="G68" s="5" t="s">
        <v>145</v>
      </c>
      <c r="H68" s="2"/>
      <c r="I68" s="4" t="s">
        <v>24</v>
      </c>
      <c r="J68" s="5">
        <v>12</v>
      </c>
      <c r="K68" s="2"/>
      <c r="L68" s="4" t="s">
        <v>31</v>
      </c>
      <c r="M68" s="14" t="s">
        <v>106</v>
      </c>
      <c r="N68" s="2"/>
      <c r="O68" s="4" t="s">
        <v>29</v>
      </c>
      <c r="P68" s="14" t="s">
        <v>146</v>
      </c>
      <c r="Q68" s="33" t="str">
        <f>CONCATENATE($M$5, "-", C68, "-", MOD(C68, 23))</f>
        <v>1839-1218-22</v>
      </c>
      <c r="R68" s="31"/>
      <c r="S68" s="32" t="str">
        <f>CONCATENATE($M$5, "-", C68, "-", MOD(C68, 23))</f>
        <v>1839-1218-22</v>
      </c>
      <c r="T68" s="34"/>
      <c r="U68" s="32"/>
      <c r="V68" s="32"/>
      <c r="W68" s="32"/>
    </row>
    <row r="69" spans="2:23" ht="12" customHeight="1">
      <c r="B69" s="2"/>
      <c r="C69" s="2"/>
      <c r="D69" s="2"/>
      <c r="E69" s="3"/>
      <c r="F69" s="4" t="s">
        <v>17</v>
      </c>
      <c r="G69" s="5" t="s">
        <v>147</v>
      </c>
      <c r="H69" s="2"/>
      <c r="I69" s="4" t="s">
        <v>12</v>
      </c>
      <c r="J69" s="5" t="s">
        <v>0</v>
      </c>
      <c r="K69" s="2"/>
      <c r="L69" s="4" t="s">
        <v>11</v>
      </c>
      <c r="M69" s="14" t="s">
        <v>0</v>
      </c>
      <c r="N69" s="2"/>
      <c r="O69" s="2"/>
      <c r="P69" s="4"/>
      <c r="Q69" s="31"/>
      <c r="R69" s="31"/>
      <c r="S69" s="32"/>
      <c r="T69" s="32"/>
      <c r="U69" s="32"/>
      <c r="V69" s="32"/>
      <c r="W69" s="32"/>
    </row>
    <row r="70" spans="2:23" ht="12" customHeight="1">
      <c r="B70" s="2"/>
      <c r="C70" s="10" t="s">
        <v>41</v>
      </c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</row>
    <row r="71" spans="2:23" ht="12" customHeight="1">
      <c r="B71" s="3"/>
      <c r="C71" s="3"/>
      <c r="D71" s="27" t="s">
        <v>88</v>
      </c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</row>
    <row r="72" spans="2:23" ht="12" customHeight="1">
      <c r="D72" s="9" t="s">
        <v>148</v>
      </c>
    </row>
    <row r="73" spans="2:23" ht="12" customHeight="1">
      <c r="E73" s="56" t="s">
        <v>149</v>
      </c>
      <c r="F73" s="53"/>
      <c r="G73" s="54" t="s">
        <v>1</v>
      </c>
      <c r="H73" s="54" t="s">
        <v>45</v>
      </c>
      <c r="I73" s="54" t="s">
        <v>71</v>
      </c>
      <c r="J73" s="53" t="s">
        <v>45</v>
      </c>
      <c r="K73" s="53"/>
      <c r="L73" s="55" t="s">
        <v>47</v>
      </c>
      <c r="M73" s="57" t="s">
        <v>47</v>
      </c>
      <c r="O73" s="56" t="s">
        <v>150</v>
      </c>
      <c r="P73" s="53"/>
      <c r="Q73" s="54" t="s">
        <v>53</v>
      </c>
      <c r="R73" s="54" t="s">
        <v>45</v>
      </c>
      <c r="S73" s="54" t="s">
        <v>151</v>
      </c>
      <c r="T73" s="53" t="s">
        <v>45</v>
      </c>
      <c r="U73" s="53"/>
      <c r="V73" s="55" t="s">
        <v>47</v>
      </c>
      <c r="W73" s="57" t="s">
        <v>47</v>
      </c>
    </row>
    <row r="75" spans="2:23" ht="12" customHeight="1">
      <c r="D75" s="27" t="s">
        <v>97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</row>
    <row r="76" spans="2:23" ht="12" customHeight="1">
      <c r="D76" s="9" t="s">
        <v>148</v>
      </c>
    </row>
    <row r="77" spans="2:23" ht="12" customHeight="1">
      <c r="E77" s="56" t="s">
        <v>152</v>
      </c>
      <c r="F77" s="53"/>
      <c r="G77" s="54" t="s">
        <v>1</v>
      </c>
      <c r="H77" s="54" t="s">
        <v>45</v>
      </c>
      <c r="I77" s="54" t="s">
        <v>153</v>
      </c>
      <c r="J77" s="53" t="s">
        <v>45</v>
      </c>
      <c r="K77" s="53"/>
      <c r="L77" s="55" t="s">
        <v>47</v>
      </c>
      <c r="M77" s="57" t="s">
        <v>47</v>
      </c>
      <c r="O77" s="56" t="s">
        <v>154</v>
      </c>
      <c r="P77" s="53"/>
      <c r="Q77" s="54" t="s">
        <v>53</v>
      </c>
      <c r="R77" s="54" t="s">
        <v>45</v>
      </c>
      <c r="S77" s="54" t="s">
        <v>151</v>
      </c>
      <c r="T77" s="53" t="s">
        <v>45</v>
      </c>
      <c r="U77" s="53"/>
      <c r="V77" s="55" t="s">
        <v>47</v>
      </c>
      <c r="W77" s="57" t="s">
        <v>47</v>
      </c>
    </row>
    <row r="79" spans="2:23" ht="12" customHeight="1">
      <c r="B79" s="11" t="s">
        <v>21</v>
      </c>
      <c r="C79" s="28">
        <v>1222</v>
      </c>
      <c r="D79" s="28"/>
      <c r="E79" s="28"/>
      <c r="F79" s="4" t="s">
        <v>23</v>
      </c>
      <c r="G79" s="5" t="s">
        <v>155</v>
      </c>
      <c r="H79" s="2"/>
      <c r="I79" s="4" t="s">
        <v>24</v>
      </c>
      <c r="J79" s="5">
        <v>60</v>
      </c>
      <c r="K79" s="2"/>
      <c r="L79" s="4" t="s">
        <v>31</v>
      </c>
      <c r="M79" s="14" t="s">
        <v>106</v>
      </c>
      <c r="N79" s="2"/>
      <c r="O79" s="4" t="s">
        <v>29</v>
      </c>
      <c r="P79" s="14" t="s">
        <v>156</v>
      </c>
      <c r="Q79" s="33" t="str">
        <f>CONCATENATE($M$5, "-", C79, "-", MOD(C79, 23))</f>
        <v>1839-1222-3</v>
      </c>
      <c r="R79" s="31"/>
      <c r="S79" s="32" t="str">
        <f>CONCATENATE($M$5, "-", C79, "-", MOD(C79, 23))</f>
        <v>1839-1222-3</v>
      </c>
      <c r="T79" s="34"/>
      <c r="U79" s="32"/>
      <c r="V79" s="32"/>
      <c r="W79" s="32"/>
    </row>
    <row r="80" spans="2:23" ht="12" customHeight="1">
      <c r="B80" s="2"/>
      <c r="C80" s="2"/>
      <c r="D80" s="2"/>
      <c r="E80" s="3"/>
      <c r="F80" s="4" t="s">
        <v>17</v>
      </c>
      <c r="G80" s="5" t="s">
        <v>108</v>
      </c>
      <c r="H80" s="2"/>
      <c r="I80" s="4" t="s">
        <v>12</v>
      </c>
      <c r="J80" s="5" t="s">
        <v>109</v>
      </c>
      <c r="K80" s="2"/>
      <c r="L80" s="4" t="s">
        <v>11</v>
      </c>
      <c r="M80" s="14" t="s">
        <v>109</v>
      </c>
      <c r="N80" s="2"/>
      <c r="O80" s="2"/>
      <c r="P80" s="4"/>
      <c r="Q80" s="31"/>
      <c r="R80" s="31"/>
      <c r="S80" s="32"/>
      <c r="T80" s="32"/>
      <c r="U80" s="32"/>
      <c r="V80" s="32"/>
      <c r="W80" s="32"/>
    </row>
    <row r="81" spans="2:23" ht="12" customHeight="1">
      <c r="B81" s="2"/>
      <c r="C81" s="10" t="s">
        <v>41</v>
      </c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</row>
    <row r="82" spans="2:23" ht="12" customHeight="1">
      <c r="B82" s="3"/>
      <c r="C82" s="3"/>
      <c r="D82" s="27" t="s">
        <v>97</v>
      </c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</row>
    <row r="83" spans="2:23" ht="12" customHeight="1">
      <c r="D83" s="9" t="s">
        <v>43</v>
      </c>
    </row>
    <row r="84" spans="2:23" ht="12" customHeight="1">
      <c r="E84" s="45" t="s">
        <v>157</v>
      </c>
      <c r="F84" s="37"/>
      <c r="G84" s="38" t="s">
        <v>1</v>
      </c>
      <c r="H84" s="38" t="s">
        <v>45</v>
      </c>
      <c r="I84" s="38" t="s">
        <v>113</v>
      </c>
      <c r="J84" s="37" t="s">
        <v>45</v>
      </c>
      <c r="K84" s="37"/>
      <c r="L84" s="51" t="s">
        <v>47</v>
      </c>
      <c r="M84" s="52" t="s">
        <v>47</v>
      </c>
      <c r="O84" s="45" t="s">
        <v>162</v>
      </c>
      <c r="P84" s="37"/>
      <c r="Q84" s="38" t="s">
        <v>53</v>
      </c>
      <c r="R84" s="38" t="s">
        <v>45</v>
      </c>
      <c r="S84" s="38" t="s">
        <v>163</v>
      </c>
      <c r="T84" s="37" t="s">
        <v>45</v>
      </c>
      <c r="U84" s="37"/>
      <c r="V84" s="51" t="s">
        <v>47</v>
      </c>
      <c r="W84" s="52" t="s">
        <v>47</v>
      </c>
    </row>
    <row r="85" spans="2:23" ht="12" customHeight="1">
      <c r="E85" s="46" t="s">
        <v>158</v>
      </c>
      <c r="F85" s="40"/>
      <c r="G85" s="41" t="s">
        <v>1</v>
      </c>
      <c r="H85" s="41" t="s">
        <v>45</v>
      </c>
      <c r="I85" s="41" t="s">
        <v>113</v>
      </c>
      <c r="J85" s="40" t="s">
        <v>45</v>
      </c>
      <c r="K85" s="40"/>
      <c r="L85" s="36" t="s">
        <v>47</v>
      </c>
      <c r="M85" s="49" t="s">
        <v>47</v>
      </c>
      <c r="O85" s="46" t="s">
        <v>164</v>
      </c>
      <c r="P85" s="40"/>
      <c r="Q85" s="41" t="s">
        <v>53</v>
      </c>
      <c r="R85" s="41" t="s">
        <v>45</v>
      </c>
      <c r="S85" s="41" t="s">
        <v>123</v>
      </c>
      <c r="T85" s="40" t="s">
        <v>45</v>
      </c>
      <c r="U85" s="40"/>
      <c r="V85" s="36" t="s">
        <v>47</v>
      </c>
      <c r="W85" s="49" t="s">
        <v>47</v>
      </c>
    </row>
    <row r="86" spans="2:23" ht="12" customHeight="1">
      <c r="E86" s="47" t="s">
        <v>159</v>
      </c>
      <c r="F86" s="42"/>
      <c r="G86" s="43" t="s">
        <v>160</v>
      </c>
      <c r="H86" s="43" t="s">
        <v>45</v>
      </c>
      <c r="I86" s="43" t="s">
        <v>161</v>
      </c>
      <c r="J86" s="42" t="s">
        <v>45</v>
      </c>
      <c r="K86" s="42"/>
      <c r="L86" s="44" t="s">
        <v>47</v>
      </c>
      <c r="M86" s="50" t="s">
        <v>47</v>
      </c>
      <c r="O86" s="47" t="s">
        <v>165</v>
      </c>
      <c r="P86" s="42"/>
      <c r="Q86" s="43" t="s">
        <v>53</v>
      </c>
      <c r="R86" s="43" t="s">
        <v>45</v>
      </c>
      <c r="S86" s="43" t="s">
        <v>123</v>
      </c>
      <c r="T86" s="42" t="s">
        <v>45</v>
      </c>
      <c r="U86" s="42"/>
      <c r="V86" s="44" t="s">
        <v>47</v>
      </c>
      <c r="W86" s="50" t="s">
        <v>47</v>
      </c>
    </row>
    <row r="87" spans="2:23" ht="12" customHeight="1">
      <c r="D87" s="9" t="s">
        <v>125</v>
      </c>
    </row>
    <row r="88" spans="2:23" ht="12" customHeight="1">
      <c r="E88" s="45" t="s">
        <v>166</v>
      </c>
      <c r="F88" s="37"/>
      <c r="G88" s="38" t="s">
        <v>1</v>
      </c>
      <c r="H88" s="38" t="s">
        <v>45</v>
      </c>
      <c r="I88" s="38" t="s">
        <v>123</v>
      </c>
      <c r="J88" s="37" t="s">
        <v>45</v>
      </c>
      <c r="K88" s="37"/>
      <c r="L88" s="51" t="s">
        <v>47</v>
      </c>
      <c r="M88" s="52" t="s">
        <v>47</v>
      </c>
      <c r="O88" s="45" t="s">
        <v>171</v>
      </c>
      <c r="P88" s="37"/>
      <c r="Q88" s="38" t="s">
        <v>53</v>
      </c>
      <c r="R88" s="38" t="s">
        <v>45</v>
      </c>
      <c r="S88" s="38" t="s">
        <v>136</v>
      </c>
      <c r="T88" s="37" t="s">
        <v>45</v>
      </c>
      <c r="U88" s="37"/>
      <c r="V88" s="51" t="s">
        <v>47</v>
      </c>
      <c r="W88" s="52" t="s">
        <v>47</v>
      </c>
    </row>
    <row r="89" spans="2:23" ht="12" customHeight="1">
      <c r="E89" s="46" t="s">
        <v>167</v>
      </c>
      <c r="F89" s="40"/>
      <c r="G89" s="41" t="s">
        <v>53</v>
      </c>
      <c r="H89" s="41" t="s">
        <v>45</v>
      </c>
      <c r="I89" s="41" t="s">
        <v>71</v>
      </c>
      <c r="J89" s="40" t="s">
        <v>45</v>
      </c>
      <c r="K89" s="40"/>
      <c r="L89" s="36" t="s">
        <v>47</v>
      </c>
      <c r="M89" s="49" t="s">
        <v>47</v>
      </c>
      <c r="O89" s="46" t="s">
        <v>172</v>
      </c>
      <c r="P89" s="40"/>
      <c r="Q89" s="41" t="s">
        <v>53</v>
      </c>
      <c r="R89" s="41" t="s">
        <v>45</v>
      </c>
      <c r="S89" s="41" t="s">
        <v>136</v>
      </c>
      <c r="T89" s="40" t="s">
        <v>45</v>
      </c>
      <c r="U89" s="40"/>
      <c r="V89" s="36" t="s">
        <v>47</v>
      </c>
      <c r="W89" s="49" t="s">
        <v>47</v>
      </c>
    </row>
    <row r="90" spans="2:23" ht="12" customHeight="1">
      <c r="E90" s="46" t="s">
        <v>168</v>
      </c>
      <c r="F90" s="40"/>
      <c r="G90" s="41" t="s">
        <v>53</v>
      </c>
      <c r="H90" s="41" t="s">
        <v>45</v>
      </c>
      <c r="I90" s="41" t="s">
        <v>71</v>
      </c>
      <c r="J90" s="40" t="s">
        <v>45</v>
      </c>
      <c r="K90" s="40"/>
      <c r="L90" s="36" t="s">
        <v>47</v>
      </c>
      <c r="M90" s="49" t="s">
        <v>47</v>
      </c>
      <c r="O90" s="46" t="s">
        <v>173</v>
      </c>
      <c r="P90" s="40"/>
      <c r="Q90" s="41" t="s">
        <v>53</v>
      </c>
      <c r="R90" s="41" t="s">
        <v>45</v>
      </c>
      <c r="S90" s="41" t="s">
        <v>127</v>
      </c>
      <c r="T90" s="40" t="s">
        <v>45</v>
      </c>
      <c r="U90" s="40"/>
      <c r="V90" s="36" t="s">
        <v>47</v>
      </c>
      <c r="W90" s="49" t="s">
        <v>47</v>
      </c>
    </row>
    <row r="91" spans="2:23" ht="12" customHeight="1">
      <c r="E91" s="46" t="s">
        <v>169</v>
      </c>
      <c r="F91" s="40"/>
      <c r="G91" s="41" t="s">
        <v>1</v>
      </c>
      <c r="H91" s="41" t="s">
        <v>45</v>
      </c>
      <c r="I91" s="41" t="s">
        <v>138</v>
      </c>
      <c r="J91" s="40" t="s">
        <v>45</v>
      </c>
      <c r="K91" s="40"/>
      <c r="L91" s="36" t="s">
        <v>47</v>
      </c>
      <c r="M91" s="49" t="s">
        <v>47</v>
      </c>
      <c r="O91" s="46" t="s">
        <v>174</v>
      </c>
      <c r="P91" s="40"/>
      <c r="Q91" s="41" t="s">
        <v>53</v>
      </c>
      <c r="R91" s="41" t="s">
        <v>45</v>
      </c>
      <c r="S91" s="41" t="s">
        <v>127</v>
      </c>
      <c r="T91" s="40" t="s">
        <v>45</v>
      </c>
      <c r="U91" s="40"/>
      <c r="V91" s="36" t="s">
        <v>47</v>
      </c>
      <c r="W91" s="49" t="s">
        <v>47</v>
      </c>
    </row>
    <row r="92" spans="2:23" ht="12" customHeight="1">
      <c r="E92" s="47" t="s">
        <v>170</v>
      </c>
      <c r="F92" s="42"/>
      <c r="G92" s="43" t="s">
        <v>1</v>
      </c>
      <c r="H92" s="43" t="s">
        <v>45</v>
      </c>
      <c r="I92" s="43" t="s">
        <v>75</v>
      </c>
      <c r="J92" s="42" t="s">
        <v>45</v>
      </c>
      <c r="K92" s="42"/>
      <c r="L92" s="44" t="s">
        <v>47</v>
      </c>
      <c r="M92" s="50" t="s">
        <v>47</v>
      </c>
      <c r="O92" s="47" t="s">
        <v>175</v>
      </c>
      <c r="P92" s="42"/>
      <c r="Q92" s="43" t="s">
        <v>1</v>
      </c>
      <c r="R92" s="43" t="s">
        <v>45</v>
      </c>
      <c r="S92" s="43" t="s">
        <v>142</v>
      </c>
      <c r="T92" s="42" t="s">
        <v>45</v>
      </c>
      <c r="U92" s="42"/>
      <c r="V92" s="44" t="s">
        <v>47</v>
      </c>
      <c r="W92" s="50" t="s">
        <v>47</v>
      </c>
    </row>
    <row r="93" spans="2:23" ht="12" customHeight="1">
      <c r="D93" s="9" t="s">
        <v>143</v>
      </c>
    </row>
    <row r="94" spans="2:23" ht="12" customHeight="1">
      <c r="E94" s="45" t="s">
        <v>176</v>
      </c>
      <c r="F94" s="37"/>
      <c r="G94" s="38" t="s">
        <v>1</v>
      </c>
      <c r="H94" s="38" t="s">
        <v>45</v>
      </c>
      <c r="I94" s="38" t="s">
        <v>123</v>
      </c>
      <c r="J94" s="37" t="s">
        <v>45</v>
      </c>
      <c r="K94" s="37"/>
      <c r="L94" s="51" t="s">
        <v>47</v>
      </c>
      <c r="M94" s="52" t="s">
        <v>47</v>
      </c>
      <c r="O94" s="56" t="s">
        <v>178</v>
      </c>
      <c r="P94" s="53"/>
      <c r="Q94" s="54" t="s">
        <v>53</v>
      </c>
      <c r="R94" s="54" t="s">
        <v>45</v>
      </c>
      <c r="S94" s="54" t="s">
        <v>67</v>
      </c>
      <c r="T94" s="53" t="s">
        <v>45</v>
      </c>
      <c r="U94" s="53"/>
      <c r="V94" s="55" t="s">
        <v>47</v>
      </c>
      <c r="W94" s="57" t="s">
        <v>47</v>
      </c>
    </row>
    <row r="95" spans="2:23" ht="12" customHeight="1">
      <c r="E95" s="47" t="s">
        <v>177</v>
      </c>
      <c r="F95" s="42"/>
      <c r="G95" s="43" t="s">
        <v>53</v>
      </c>
      <c r="H95" s="43" t="s">
        <v>45</v>
      </c>
      <c r="I95" s="43" t="s">
        <v>67</v>
      </c>
      <c r="J95" s="42" t="s">
        <v>45</v>
      </c>
      <c r="K95" s="42"/>
      <c r="L95" s="44" t="s">
        <v>47</v>
      </c>
      <c r="M95" s="50" t="s">
        <v>47</v>
      </c>
    </row>
    <row r="97" spans="2:23" ht="12" customHeight="1">
      <c r="B97" s="11" t="s">
        <v>21</v>
      </c>
      <c r="C97" s="28">
        <v>1227</v>
      </c>
      <c r="D97" s="28"/>
      <c r="E97" s="28"/>
      <c r="F97" s="4" t="s">
        <v>23</v>
      </c>
      <c r="G97" s="5" t="s">
        <v>179</v>
      </c>
      <c r="H97" s="2"/>
      <c r="I97" s="4" t="s">
        <v>24</v>
      </c>
      <c r="J97" s="5">
        <v>12</v>
      </c>
      <c r="K97" s="2"/>
      <c r="L97" s="4" t="s">
        <v>31</v>
      </c>
      <c r="M97" s="14" t="s">
        <v>180</v>
      </c>
      <c r="N97" s="2"/>
      <c r="O97" s="4" t="s">
        <v>29</v>
      </c>
      <c r="P97" s="14" t="s">
        <v>181</v>
      </c>
      <c r="Q97" s="33" t="str">
        <f>CONCATENATE($M$5, "-", C97, "-", MOD(C97, 23))</f>
        <v>1839-1227-8</v>
      </c>
      <c r="R97" s="31"/>
      <c r="S97" s="32" t="str">
        <f>CONCATENATE($M$5, "-", C97, "-", MOD(C97, 23))</f>
        <v>1839-1227-8</v>
      </c>
      <c r="T97" s="34"/>
      <c r="U97" s="32"/>
      <c r="V97" s="32"/>
      <c r="W97" s="32"/>
    </row>
    <row r="98" spans="2:23" ht="12" customHeight="1">
      <c r="B98" s="2"/>
      <c r="C98" s="2"/>
      <c r="D98" s="2"/>
      <c r="E98" s="3"/>
      <c r="F98" s="4" t="s">
        <v>17</v>
      </c>
      <c r="G98" s="5" t="s">
        <v>182</v>
      </c>
      <c r="H98" s="2"/>
      <c r="I98" s="4" t="s">
        <v>12</v>
      </c>
      <c r="J98" s="5" t="s">
        <v>0</v>
      </c>
      <c r="K98" s="2"/>
      <c r="L98" s="4" t="s">
        <v>11</v>
      </c>
      <c r="M98" s="14" t="s">
        <v>0</v>
      </c>
      <c r="N98" s="2"/>
      <c r="O98" s="2"/>
      <c r="P98" s="4"/>
      <c r="Q98" s="31"/>
      <c r="R98" s="31"/>
      <c r="S98" s="32"/>
      <c r="T98" s="32"/>
      <c r="U98" s="32"/>
      <c r="V98" s="32"/>
      <c r="W98" s="32"/>
    </row>
    <row r="99" spans="2:23" ht="12" customHeight="1">
      <c r="B99" s="2"/>
      <c r="C99" s="10" t="s">
        <v>41</v>
      </c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</row>
    <row r="100" spans="2:23" ht="12" customHeight="1">
      <c r="B100" s="3"/>
      <c r="C100" s="3"/>
      <c r="D100" s="27" t="s">
        <v>183</v>
      </c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</row>
    <row r="101" spans="2:23" ht="12" customHeight="1">
      <c r="D101" s="9" t="s">
        <v>43</v>
      </c>
    </row>
    <row r="102" spans="2:23" ht="12" customHeight="1">
      <c r="E102" s="45" t="s">
        <v>184</v>
      </c>
      <c r="F102" s="37"/>
      <c r="G102" s="38" t="s">
        <v>53</v>
      </c>
      <c r="H102" s="38" t="s">
        <v>45</v>
      </c>
      <c r="I102" s="38" t="s">
        <v>185</v>
      </c>
      <c r="J102" s="37" t="s">
        <v>45</v>
      </c>
      <c r="K102" s="37"/>
      <c r="L102" s="51" t="s">
        <v>47</v>
      </c>
      <c r="M102" s="52" t="s">
        <v>47</v>
      </c>
      <c r="O102" s="45" t="s">
        <v>189</v>
      </c>
      <c r="P102" s="37"/>
      <c r="Q102" s="38" t="s">
        <v>53</v>
      </c>
      <c r="R102" s="38" t="s">
        <v>45</v>
      </c>
      <c r="S102" s="38" t="s">
        <v>188</v>
      </c>
      <c r="T102" s="37" t="s">
        <v>45</v>
      </c>
      <c r="U102" s="37"/>
      <c r="V102" s="51" t="s">
        <v>47</v>
      </c>
      <c r="W102" s="52" t="s">
        <v>47</v>
      </c>
    </row>
    <row r="103" spans="2:23" ht="12" customHeight="1">
      <c r="E103" s="46" t="s">
        <v>186</v>
      </c>
      <c r="F103" s="40"/>
      <c r="G103" s="41" t="s">
        <v>53</v>
      </c>
      <c r="H103" s="41" t="s">
        <v>45</v>
      </c>
      <c r="I103" s="41" t="s">
        <v>185</v>
      </c>
      <c r="J103" s="40" t="s">
        <v>45</v>
      </c>
      <c r="K103" s="40"/>
      <c r="L103" s="36" t="s">
        <v>47</v>
      </c>
      <c r="M103" s="49" t="s">
        <v>47</v>
      </c>
      <c r="O103" s="46" t="s">
        <v>190</v>
      </c>
      <c r="P103" s="40"/>
      <c r="Q103" s="41" t="s">
        <v>53</v>
      </c>
      <c r="R103" s="41" t="s">
        <v>45</v>
      </c>
      <c r="S103" s="41" t="s">
        <v>191</v>
      </c>
      <c r="T103" s="40" t="s">
        <v>45</v>
      </c>
      <c r="U103" s="40"/>
      <c r="V103" s="36" t="s">
        <v>47</v>
      </c>
      <c r="W103" s="49" t="s">
        <v>47</v>
      </c>
    </row>
    <row r="104" spans="2:23" ht="12" customHeight="1">
      <c r="E104" s="47" t="s">
        <v>187</v>
      </c>
      <c r="F104" s="42"/>
      <c r="G104" s="43" t="s">
        <v>53</v>
      </c>
      <c r="H104" s="43" t="s">
        <v>45</v>
      </c>
      <c r="I104" s="43" t="s">
        <v>188</v>
      </c>
      <c r="J104" s="42" t="s">
        <v>45</v>
      </c>
      <c r="K104" s="42"/>
      <c r="L104" s="44" t="s">
        <v>47</v>
      </c>
      <c r="M104" s="50" t="s">
        <v>47</v>
      </c>
      <c r="O104" s="47" t="s">
        <v>192</v>
      </c>
      <c r="P104" s="42"/>
      <c r="Q104" s="43" t="s">
        <v>53</v>
      </c>
      <c r="R104" s="43" t="s">
        <v>45</v>
      </c>
      <c r="S104" s="43" t="s">
        <v>191</v>
      </c>
      <c r="T104" s="42" t="s">
        <v>45</v>
      </c>
      <c r="U104" s="42"/>
      <c r="V104" s="44" t="s">
        <v>47</v>
      </c>
      <c r="W104" s="50" t="s">
        <v>47</v>
      </c>
    </row>
    <row r="106" spans="2:23" ht="12" customHeight="1">
      <c r="B106" s="11" t="s">
        <v>21</v>
      </c>
      <c r="C106" s="28">
        <v>1229</v>
      </c>
      <c r="D106" s="28"/>
      <c r="E106" s="28"/>
      <c r="F106" s="4" t="s">
        <v>23</v>
      </c>
      <c r="G106" s="5" t="s">
        <v>193</v>
      </c>
      <c r="H106" s="2"/>
      <c r="I106" s="4" t="s">
        <v>24</v>
      </c>
      <c r="J106" s="5">
        <v>76</v>
      </c>
      <c r="K106" s="2"/>
      <c r="L106" s="4" t="s">
        <v>31</v>
      </c>
      <c r="M106" s="14" t="s">
        <v>106</v>
      </c>
      <c r="N106" s="2"/>
      <c r="O106" s="4" t="s">
        <v>29</v>
      </c>
      <c r="P106" s="14" t="s">
        <v>194</v>
      </c>
      <c r="Q106" s="33" t="str">
        <f>CONCATENATE($M$5, "-", C106, "-", MOD(C106, 23))</f>
        <v>1839-1229-10</v>
      </c>
      <c r="R106" s="31"/>
      <c r="S106" s="32" t="str">
        <f>CONCATENATE($M$5, "-", C106, "-", MOD(C106, 23))</f>
        <v>1839-1229-10</v>
      </c>
      <c r="T106" s="34"/>
      <c r="U106" s="32"/>
      <c r="V106" s="32"/>
      <c r="W106" s="32"/>
    </row>
    <row r="107" spans="2:23" ht="12" customHeight="1">
      <c r="B107" s="2"/>
      <c r="C107" s="2"/>
      <c r="D107" s="2"/>
      <c r="E107" s="3"/>
      <c r="F107" s="4" t="s">
        <v>17</v>
      </c>
      <c r="G107" s="5" t="s">
        <v>108</v>
      </c>
      <c r="H107" s="2"/>
      <c r="I107" s="4" t="s">
        <v>12</v>
      </c>
      <c r="J107" s="5" t="s">
        <v>109</v>
      </c>
      <c r="K107" s="2"/>
      <c r="L107" s="4" t="s">
        <v>11</v>
      </c>
      <c r="M107" s="14" t="s">
        <v>109</v>
      </c>
      <c r="N107" s="2"/>
      <c r="O107" s="2"/>
      <c r="P107" s="4"/>
      <c r="Q107" s="31"/>
      <c r="R107" s="31"/>
      <c r="S107" s="32"/>
      <c r="T107" s="32"/>
      <c r="U107" s="32"/>
      <c r="V107" s="32"/>
      <c r="W107" s="32"/>
    </row>
    <row r="108" spans="2:23" ht="12" customHeight="1">
      <c r="B108" s="2"/>
      <c r="C108" s="10" t="s">
        <v>41</v>
      </c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</row>
    <row r="109" spans="2:23" ht="12" customHeight="1">
      <c r="B109" s="3"/>
      <c r="C109" s="3"/>
      <c r="D109" s="27" t="s">
        <v>183</v>
      </c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</row>
    <row r="110" spans="2:23" ht="12" customHeight="1">
      <c r="D110" s="9" t="s">
        <v>43</v>
      </c>
    </row>
    <row r="111" spans="2:23" ht="12" customHeight="1">
      <c r="E111" s="45" t="s">
        <v>195</v>
      </c>
      <c r="F111" s="37"/>
      <c r="G111" s="38" t="s">
        <v>1</v>
      </c>
      <c r="H111" s="38" t="s">
        <v>45</v>
      </c>
      <c r="I111" s="38" t="s">
        <v>111</v>
      </c>
      <c r="J111" s="37" t="s">
        <v>45</v>
      </c>
      <c r="K111" s="37"/>
      <c r="L111" s="51" t="s">
        <v>47</v>
      </c>
      <c r="M111" s="52" t="s">
        <v>47</v>
      </c>
      <c r="O111" s="45" t="s">
        <v>200</v>
      </c>
      <c r="P111" s="37"/>
      <c r="Q111" s="38" t="s">
        <v>53</v>
      </c>
      <c r="R111" s="38" t="s">
        <v>45</v>
      </c>
      <c r="S111" s="38" t="s">
        <v>121</v>
      </c>
      <c r="T111" s="37" t="s">
        <v>45</v>
      </c>
      <c r="U111" s="37"/>
      <c r="V111" s="51" t="s">
        <v>47</v>
      </c>
      <c r="W111" s="52" t="s">
        <v>47</v>
      </c>
    </row>
    <row r="112" spans="2:23" ht="12" customHeight="1">
      <c r="E112" s="46" t="s">
        <v>196</v>
      </c>
      <c r="F112" s="40"/>
      <c r="G112" s="41" t="s">
        <v>1</v>
      </c>
      <c r="H112" s="41" t="s">
        <v>45</v>
      </c>
      <c r="I112" s="41" t="s">
        <v>113</v>
      </c>
      <c r="J112" s="40" t="s">
        <v>45</v>
      </c>
      <c r="K112" s="40"/>
      <c r="L112" s="36" t="s">
        <v>47</v>
      </c>
      <c r="M112" s="49" t="s">
        <v>47</v>
      </c>
      <c r="O112" s="46" t="s">
        <v>201</v>
      </c>
      <c r="P112" s="40"/>
      <c r="Q112" s="41" t="s">
        <v>53</v>
      </c>
      <c r="R112" s="41" t="s">
        <v>45</v>
      </c>
      <c r="S112" s="41" t="s">
        <v>119</v>
      </c>
      <c r="T112" s="40" t="s">
        <v>45</v>
      </c>
      <c r="U112" s="40"/>
      <c r="V112" s="36" t="s">
        <v>47</v>
      </c>
      <c r="W112" s="49" t="s">
        <v>47</v>
      </c>
    </row>
    <row r="113" spans="2:23" ht="12" customHeight="1">
      <c r="E113" s="46" t="s">
        <v>197</v>
      </c>
      <c r="F113" s="40"/>
      <c r="G113" s="41" t="s">
        <v>1</v>
      </c>
      <c r="H113" s="41" t="s">
        <v>45</v>
      </c>
      <c r="I113" s="41" t="s">
        <v>113</v>
      </c>
      <c r="J113" s="40" t="s">
        <v>45</v>
      </c>
      <c r="K113" s="40"/>
      <c r="L113" s="36" t="s">
        <v>47</v>
      </c>
      <c r="M113" s="49" t="s">
        <v>47</v>
      </c>
      <c r="O113" s="47" t="s">
        <v>202</v>
      </c>
      <c r="P113" s="42"/>
      <c r="Q113" s="43" t="s">
        <v>53</v>
      </c>
      <c r="R113" s="43" t="s">
        <v>45</v>
      </c>
      <c r="S113" s="43" t="s">
        <v>119</v>
      </c>
      <c r="T113" s="42" t="s">
        <v>45</v>
      </c>
      <c r="U113" s="42"/>
      <c r="V113" s="44" t="s">
        <v>47</v>
      </c>
      <c r="W113" s="50" t="s">
        <v>47</v>
      </c>
    </row>
    <row r="114" spans="2:23" ht="12" customHeight="1">
      <c r="E114" s="47" t="s">
        <v>198</v>
      </c>
      <c r="F114" s="42"/>
      <c r="G114" s="43" t="s">
        <v>50</v>
      </c>
      <c r="H114" s="43" t="s">
        <v>45</v>
      </c>
      <c r="I114" s="43" t="s">
        <v>199</v>
      </c>
      <c r="J114" s="42" t="s">
        <v>45</v>
      </c>
      <c r="K114" s="42"/>
      <c r="L114" s="44" t="s">
        <v>47</v>
      </c>
      <c r="M114" s="50" t="s">
        <v>47</v>
      </c>
    </row>
    <row r="115" spans="2:23" ht="12" customHeight="1">
      <c r="D115" s="9" t="s">
        <v>125</v>
      </c>
    </row>
    <row r="116" spans="2:23" ht="12" customHeight="1">
      <c r="E116" s="45" t="s">
        <v>203</v>
      </c>
      <c r="F116" s="37"/>
      <c r="G116" s="38" t="s">
        <v>1</v>
      </c>
      <c r="H116" s="38" t="s">
        <v>45</v>
      </c>
      <c r="I116" s="38" t="s">
        <v>111</v>
      </c>
      <c r="J116" s="37" t="s">
        <v>45</v>
      </c>
      <c r="K116" s="37"/>
      <c r="L116" s="51" t="s">
        <v>47</v>
      </c>
      <c r="M116" s="52" t="s">
        <v>47</v>
      </c>
      <c r="O116" s="45" t="s">
        <v>208</v>
      </c>
      <c r="P116" s="37"/>
      <c r="Q116" s="38" t="s">
        <v>53</v>
      </c>
      <c r="R116" s="38" t="s">
        <v>45</v>
      </c>
      <c r="S116" s="38" t="s">
        <v>131</v>
      </c>
      <c r="T116" s="37" t="s">
        <v>45</v>
      </c>
      <c r="U116" s="37"/>
      <c r="V116" s="51" t="s">
        <v>47</v>
      </c>
      <c r="W116" s="52" t="s">
        <v>47</v>
      </c>
    </row>
    <row r="117" spans="2:23" ht="12" customHeight="1">
      <c r="E117" s="46" t="s">
        <v>204</v>
      </c>
      <c r="F117" s="40"/>
      <c r="G117" s="41" t="s">
        <v>53</v>
      </c>
      <c r="H117" s="41" t="s">
        <v>45</v>
      </c>
      <c r="I117" s="41" t="s">
        <v>136</v>
      </c>
      <c r="J117" s="40" t="s">
        <v>45</v>
      </c>
      <c r="K117" s="40"/>
      <c r="L117" s="36" t="s">
        <v>47</v>
      </c>
      <c r="M117" s="49" t="s">
        <v>47</v>
      </c>
      <c r="O117" s="46" t="s">
        <v>209</v>
      </c>
      <c r="P117" s="40"/>
      <c r="Q117" s="41" t="s">
        <v>53</v>
      </c>
      <c r="R117" s="41" t="s">
        <v>45</v>
      </c>
      <c r="S117" s="41" t="s">
        <v>115</v>
      </c>
      <c r="T117" s="40" t="s">
        <v>45</v>
      </c>
      <c r="U117" s="40"/>
      <c r="V117" s="36" t="s">
        <v>47</v>
      </c>
      <c r="W117" s="49" t="s">
        <v>47</v>
      </c>
    </row>
    <row r="118" spans="2:23" ht="12" customHeight="1">
      <c r="E118" s="46" t="s">
        <v>205</v>
      </c>
      <c r="F118" s="40"/>
      <c r="G118" s="41" t="s">
        <v>53</v>
      </c>
      <c r="H118" s="41" t="s">
        <v>45</v>
      </c>
      <c r="I118" s="41" t="s">
        <v>127</v>
      </c>
      <c r="J118" s="40" t="s">
        <v>45</v>
      </c>
      <c r="K118" s="40"/>
      <c r="L118" s="36" t="s">
        <v>47</v>
      </c>
      <c r="M118" s="49" t="s">
        <v>47</v>
      </c>
      <c r="O118" s="46" t="s">
        <v>210</v>
      </c>
      <c r="P118" s="40"/>
      <c r="Q118" s="41" t="s">
        <v>53</v>
      </c>
      <c r="R118" s="41" t="s">
        <v>45</v>
      </c>
      <c r="S118" s="41" t="s">
        <v>115</v>
      </c>
      <c r="T118" s="40" t="s">
        <v>45</v>
      </c>
      <c r="U118" s="40"/>
      <c r="V118" s="36" t="s">
        <v>47</v>
      </c>
      <c r="W118" s="49" t="s">
        <v>47</v>
      </c>
    </row>
    <row r="119" spans="2:23" ht="12" customHeight="1">
      <c r="E119" s="46" t="s">
        <v>206</v>
      </c>
      <c r="F119" s="40"/>
      <c r="G119" s="41" t="s">
        <v>53</v>
      </c>
      <c r="H119" s="41" t="s">
        <v>45</v>
      </c>
      <c r="I119" s="41" t="s">
        <v>127</v>
      </c>
      <c r="J119" s="40" t="s">
        <v>45</v>
      </c>
      <c r="K119" s="40"/>
      <c r="L119" s="36" t="s">
        <v>47</v>
      </c>
      <c r="M119" s="49" t="s">
        <v>47</v>
      </c>
      <c r="O119" s="46" t="s">
        <v>211</v>
      </c>
      <c r="P119" s="40"/>
      <c r="Q119" s="41" t="s">
        <v>1</v>
      </c>
      <c r="R119" s="41" t="s">
        <v>45</v>
      </c>
      <c r="S119" s="41" t="s">
        <v>51</v>
      </c>
      <c r="T119" s="40" t="s">
        <v>45</v>
      </c>
      <c r="U119" s="40"/>
      <c r="V119" s="36" t="s">
        <v>47</v>
      </c>
      <c r="W119" s="49" t="s">
        <v>47</v>
      </c>
    </row>
    <row r="120" spans="2:23" ht="12" customHeight="1">
      <c r="E120" s="47" t="s">
        <v>207</v>
      </c>
      <c r="F120" s="42"/>
      <c r="G120" s="43" t="s">
        <v>53</v>
      </c>
      <c r="H120" s="43" t="s">
        <v>45</v>
      </c>
      <c r="I120" s="43" t="s">
        <v>131</v>
      </c>
      <c r="J120" s="42" t="s">
        <v>45</v>
      </c>
      <c r="K120" s="42"/>
      <c r="L120" s="44" t="s">
        <v>47</v>
      </c>
      <c r="M120" s="50" t="s">
        <v>47</v>
      </c>
      <c r="O120" s="47" t="s">
        <v>212</v>
      </c>
      <c r="P120" s="42"/>
      <c r="Q120" s="43" t="s">
        <v>1</v>
      </c>
      <c r="R120" s="43" t="s">
        <v>45</v>
      </c>
      <c r="S120" s="43" t="s">
        <v>140</v>
      </c>
      <c r="T120" s="42" t="s">
        <v>45</v>
      </c>
      <c r="U120" s="42"/>
      <c r="V120" s="44" t="s">
        <v>47</v>
      </c>
      <c r="W120" s="50" t="s">
        <v>47</v>
      </c>
    </row>
    <row r="121" spans="2:23" ht="12" customHeight="1">
      <c r="D121" s="9" t="s">
        <v>143</v>
      </c>
    </row>
    <row r="122" spans="2:23" ht="12" customHeight="1">
      <c r="E122" s="45" t="s">
        <v>213</v>
      </c>
      <c r="F122" s="37"/>
      <c r="G122" s="38" t="s">
        <v>53</v>
      </c>
      <c r="H122" s="38" t="s">
        <v>45</v>
      </c>
      <c r="I122" s="38" t="s">
        <v>119</v>
      </c>
      <c r="J122" s="37" t="s">
        <v>45</v>
      </c>
      <c r="K122" s="37"/>
      <c r="L122" s="51" t="s">
        <v>47</v>
      </c>
      <c r="M122" s="52" t="s">
        <v>47</v>
      </c>
      <c r="O122" s="45" t="s">
        <v>216</v>
      </c>
      <c r="P122" s="37"/>
      <c r="Q122" s="38" t="s">
        <v>50</v>
      </c>
      <c r="R122" s="38" t="s">
        <v>45</v>
      </c>
      <c r="S122" s="38" t="s">
        <v>71</v>
      </c>
      <c r="T122" s="37" t="s">
        <v>45</v>
      </c>
      <c r="U122" s="37"/>
      <c r="V122" s="51" t="s">
        <v>47</v>
      </c>
      <c r="W122" s="52" t="s">
        <v>47</v>
      </c>
    </row>
    <row r="123" spans="2:23" ht="12" customHeight="1">
      <c r="E123" s="46" t="s">
        <v>214</v>
      </c>
      <c r="F123" s="40"/>
      <c r="G123" s="41" t="s">
        <v>53</v>
      </c>
      <c r="H123" s="41" t="s">
        <v>45</v>
      </c>
      <c r="I123" s="41" t="s">
        <v>119</v>
      </c>
      <c r="J123" s="40" t="s">
        <v>45</v>
      </c>
      <c r="K123" s="40"/>
      <c r="L123" s="36" t="s">
        <v>47</v>
      </c>
      <c r="M123" s="49" t="s">
        <v>47</v>
      </c>
      <c r="O123" s="47" t="s">
        <v>217</v>
      </c>
      <c r="P123" s="42"/>
      <c r="Q123" s="43" t="s">
        <v>50</v>
      </c>
      <c r="R123" s="43" t="s">
        <v>45</v>
      </c>
      <c r="S123" s="43" t="s">
        <v>199</v>
      </c>
      <c r="T123" s="42" t="s">
        <v>45</v>
      </c>
      <c r="U123" s="42"/>
      <c r="V123" s="44" t="s">
        <v>47</v>
      </c>
      <c r="W123" s="50" t="s">
        <v>47</v>
      </c>
    </row>
    <row r="124" spans="2:23" ht="12" customHeight="1">
      <c r="E124" s="47" t="s">
        <v>215</v>
      </c>
      <c r="F124" s="42"/>
      <c r="G124" s="43" t="s">
        <v>1</v>
      </c>
      <c r="H124" s="43" t="s">
        <v>45</v>
      </c>
      <c r="I124" s="43" t="s">
        <v>199</v>
      </c>
      <c r="J124" s="42" t="s">
        <v>45</v>
      </c>
      <c r="K124" s="42"/>
      <c r="L124" s="44" t="s">
        <v>47</v>
      </c>
      <c r="M124" s="50" t="s">
        <v>47</v>
      </c>
    </row>
    <row r="126" spans="2:23" ht="12" customHeight="1">
      <c r="B126" s="11" t="s">
        <v>21</v>
      </c>
      <c r="C126" s="28">
        <v>1230</v>
      </c>
      <c r="D126" s="28"/>
      <c r="E126" s="28"/>
      <c r="F126" s="4" t="s">
        <v>23</v>
      </c>
      <c r="G126" s="5" t="s">
        <v>218</v>
      </c>
      <c r="H126" s="2"/>
      <c r="I126" s="4" t="s">
        <v>24</v>
      </c>
      <c r="J126" s="5">
        <v>6</v>
      </c>
      <c r="K126" s="2"/>
      <c r="L126" s="4" t="s">
        <v>31</v>
      </c>
      <c r="M126" s="14" t="s">
        <v>180</v>
      </c>
      <c r="N126" s="2"/>
      <c r="O126" s="4" t="s">
        <v>29</v>
      </c>
      <c r="P126" s="14" t="s">
        <v>219</v>
      </c>
      <c r="Q126" s="33" t="str">
        <f>CONCATENATE($M$5, "-", C126, "-", MOD(C126, 23))</f>
        <v>1839-1230-11</v>
      </c>
      <c r="R126" s="31"/>
      <c r="S126" s="32" t="str">
        <f>CONCATENATE($M$5, "-", C126, "-", MOD(C126, 23))</f>
        <v>1839-1230-11</v>
      </c>
      <c r="T126" s="34"/>
      <c r="U126" s="32"/>
      <c r="V126" s="32"/>
      <c r="W126" s="32"/>
    </row>
    <row r="127" spans="2:23" ht="12" customHeight="1">
      <c r="B127" s="2"/>
      <c r="C127" s="2"/>
      <c r="D127" s="2"/>
      <c r="E127" s="3"/>
      <c r="F127" s="4" t="s">
        <v>17</v>
      </c>
      <c r="G127" s="5" t="s">
        <v>220</v>
      </c>
      <c r="H127" s="2"/>
      <c r="I127" s="4" t="s">
        <v>12</v>
      </c>
      <c r="J127" s="5" t="s">
        <v>0</v>
      </c>
      <c r="K127" s="2"/>
      <c r="L127" s="4" t="s">
        <v>11</v>
      </c>
      <c r="M127" s="14" t="s">
        <v>0</v>
      </c>
      <c r="N127" s="2"/>
      <c r="O127" s="2"/>
      <c r="P127" s="4"/>
      <c r="Q127" s="31"/>
      <c r="R127" s="31"/>
      <c r="S127" s="32"/>
      <c r="T127" s="32"/>
      <c r="U127" s="32"/>
      <c r="V127" s="32"/>
      <c r="W127" s="32"/>
    </row>
    <row r="128" spans="2:23" ht="12" customHeight="1">
      <c r="B128" s="2"/>
      <c r="C128" s="10" t="s">
        <v>41</v>
      </c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</row>
    <row r="129" spans="2:23" ht="12" customHeight="1">
      <c r="B129" s="3"/>
      <c r="C129" s="3"/>
      <c r="D129" s="27" t="s">
        <v>183</v>
      </c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</row>
    <row r="130" spans="2:23" ht="12" customHeight="1">
      <c r="D130" s="9" t="s">
        <v>148</v>
      </c>
    </row>
    <row r="131" spans="2:23" ht="12" customHeight="1">
      <c r="E131" s="56" t="s">
        <v>221</v>
      </c>
      <c r="F131" s="53"/>
      <c r="G131" s="54" t="s">
        <v>1</v>
      </c>
      <c r="H131" s="54" t="s">
        <v>45</v>
      </c>
      <c r="I131" s="54" t="s">
        <v>71</v>
      </c>
      <c r="J131" s="53" t="s">
        <v>45</v>
      </c>
      <c r="K131" s="53"/>
      <c r="L131" s="55" t="s">
        <v>47</v>
      </c>
      <c r="M131" s="57" t="s">
        <v>47</v>
      </c>
      <c r="O131" s="56" t="s">
        <v>222</v>
      </c>
      <c r="P131" s="53"/>
      <c r="Q131" s="54" t="s">
        <v>53</v>
      </c>
      <c r="R131" s="54" t="s">
        <v>45</v>
      </c>
      <c r="S131" s="54" t="s">
        <v>223</v>
      </c>
      <c r="T131" s="53" t="s">
        <v>45</v>
      </c>
      <c r="U131" s="53"/>
      <c r="V131" s="55" t="s">
        <v>47</v>
      </c>
      <c r="W131" s="57" t="s">
        <v>47</v>
      </c>
    </row>
    <row r="133" spans="2:23" ht="12" customHeight="1">
      <c r="B133" s="11" t="s">
        <v>21</v>
      </c>
      <c r="C133" s="28">
        <v>1235</v>
      </c>
      <c r="D133" s="28"/>
      <c r="E133" s="28"/>
      <c r="F133" s="4" t="s">
        <v>23</v>
      </c>
      <c r="G133" s="5" t="s">
        <v>224</v>
      </c>
      <c r="H133" s="2"/>
      <c r="I133" s="4" t="s">
        <v>24</v>
      </c>
      <c r="J133" s="5">
        <v>2</v>
      </c>
      <c r="K133" s="2"/>
      <c r="L133" s="4" t="s">
        <v>31</v>
      </c>
      <c r="M133" s="14" t="s">
        <v>225</v>
      </c>
      <c r="N133" s="2"/>
      <c r="O133" s="4" t="s">
        <v>29</v>
      </c>
      <c r="P133" s="14" t="s">
        <v>226</v>
      </c>
      <c r="Q133" s="33" t="str">
        <f>CONCATENATE($M$5, "-", C133, "-", MOD(C133, 23))</f>
        <v>1839-1235-16</v>
      </c>
      <c r="R133" s="31"/>
      <c r="S133" s="32" t="str">
        <f>CONCATENATE($M$5, "-", C133, "-", MOD(C133, 23))</f>
        <v>1839-1235-16</v>
      </c>
      <c r="T133" s="34"/>
      <c r="U133" s="32"/>
      <c r="V133" s="32"/>
      <c r="W133" s="32"/>
    </row>
    <row r="134" spans="2:23" ht="12" customHeight="1">
      <c r="B134" s="2"/>
      <c r="C134" s="2"/>
      <c r="D134" s="2"/>
      <c r="E134" s="3"/>
      <c r="F134" s="4" t="s">
        <v>17</v>
      </c>
      <c r="G134" s="5" t="s">
        <v>227</v>
      </c>
      <c r="H134" s="2"/>
      <c r="I134" s="4" t="s">
        <v>12</v>
      </c>
      <c r="J134" s="5" t="s">
        <v>0</v>
      </c>
      <c r="K134" s="2"/>
      <c r="L134" s="4" t="s">
        <v>11</v>
      </c>
      <c r="M134" s="14" t="s">
        <v>0</v>
      </c>
      <c r="N134" s="2"/>
      <c r="O134" s="2"/>
      <c r="P134" s="4"/>
      <c r="Q134" s="31"/>
      <c r="R134" s="31"/>
      <c r="S134" s="32"/>
      <c r="T134" s="32"/>
      <c r="U134" s="32"/>
      <c r="V134" s="32"/>
      <c r="W134" s="32"/>
    </row>
    <row r="135" spans="2:23" ht="12" customHeight="1">
      <c r="B135" s="2"/>
      <c r="C135" s="10" t="s">
        <v>41</v>
      </c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</row>
    <row r="136" spans="2:23" ht="12" customHeight="1">
      <c r="B136" s="3"/>
      <c r="C136" s="3"/>
      <c r="D136" s="27" t="s">
        <v>228</v>
      </c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</row>
    <row r="137" spans="2:23" ht="12" customHeight="1">
      <c r="D137" s="9" t="s">
        <v>229</v>
      </c>
    </row>
    <row r="138" spans="2:23" ht="12" customHeight="1">
      <c r="E138" s="56" t="s">
        <v>230</v>
      </c>
      <c r="F138" s="53"/>
      <c r="G138" s="54" t="s">
        <v>53</v>
      </c>
      <c r="H138" s="54" t="s">
        <v>45</v>
      </c>
      <c r="I138" s="54" t="s">
        <v>226</v>
      </c>
      <c r="J138" s="53" t="s">
        <v>45</v>
      </c>
      <c r="K138" s="53"/>
      <c r="L138" s="55" t="s">
        <v>47</v>
      </c>
      <c r="M138" s="57" t="s">
        <v>47</v>
      </c>
    </row>
    <row r="140" spans="2:23" ht="12" customHeight="1">
      <c r="B140" s="11" t="s">
        <v>21</v>
      </c>
      <c r="C140" s="28">
        <v>1236</v>
      </c>
      <c r="D140" s="28"/>
      <c r="E140" s="28"/>
      <c r="F140" s="4" t="s">
        <v>23</v>
      </c>
      <c r="G140" s="5" t="s">
        <v>231</v>
      </c>
      <c r="H140" s="2"/>
      <c r="I140" s="4" t="s">
        <v>24</v>
      </c>
      <c r="J140" s="5">
        <v>30</v>
      </c>
      <c r="K140" s="2"/>
      <c r="L140" s="4" t="s">
        <v>31</v>
      </c>
      <c r="M140" s="14" t="s">
        <v>106</v>
      </c>
      <c r="N140" s="2"/>
      <c r="O140" s="4" t="s">
        <v>29</v>
      </c>
      <c r="P140" s="14" t="s">
        <v>232</v>
      </c>
      <c r="Q140" s="33" t="str">
        <f>CONCATENATE($M$5, "-", C140, "-", MOD(C140, 23))</f>
        <v>1839-1236-17</v>
      </c>
      <c r="R140" s="31"/>
      <c r="S140" s="32" t="str">
        <f>CONCATENATE($M$5, "-", C140, "-", MOD(C140, 23))</f>
        <v>1839-1236-17</v>
      </c>
      <c r="T140" s="34"/>
      <c r="U140" s="32"/>
      <c r="V140" s="32"/>
      <c r="W140" s="32"/>
    </row>
    <row r="141" spans="2:23" ht="12" customHeight="1">
      <c r="B141" s="2"/>
      <c r="C141" s="2"/>
      <c r="D141" s="2"/>
      <c r="E141" s="3"/>
      <c r="F141" s="4" t="s">
        <v>17</v>
      </c>
      <c r="G141" s="5" t="s">
        <v>108</v>
      </c>
      <c r="H141" s="2"/>
      <c r="I141" s="4" t="s">
        <v>12</v>
      </c>
      <c r="J141" s="5" t="s">
        <v>109</v>
      </c>
      <c r="K141" s="2"/>
      <c r="L141" s="4" t="s">
        <v>11</v>
      </c>
      <c r="M141" s="14" t="s">
        <v>109</v>
      </c>
      <c r="N141" s="2"/>
      <c r="O141" s="2"/>
      <c r="P141" s="4"/>
      <c r="Q141" s="31"/>
      <c r="R141" s="31"/>
      <c r="S141" s="32"/>
      <c r="T141" s="32"/>
      <c r="U141" s="32"/>
      <c r="V141" s="32"/>
      <c r="W141" s="32"/>
    </row>
    <row r="142" spans="2:23" ht="12" customHeight="1">
      <c r="B142" s="2"/>
      <c r="C142" s="10" t="s">
        <v>41</v>
      </c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</row>
    <row r="143" spans="2:23" ht="12" customHeight="1">
      <c r="B143" s="3"/>
      <c r="C143" s="3"/>
      <c r="D143" s="27" t="s">
        <v>228</v>
      </c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</row>
    <row r="144" spans="2:23" ht="12" customHeight="1">
      <c r="D144" s="9" t="s">
        <v>125</v>
      </c>
    </row>
    <row r="145" spans="2:23" ht="12" customHeight="1">
      <c r="E145" s="45" t="s">
        <v>233</v>
      </c>
      <c r="F145" s="37"/>
      <c r="G145" s="38" t="s">
        <v>53</v>
      </c>
      <c r="H145" s="38" t="s">
        <v>45</v>
      </c>
      <c r="I145" s="38" t="s">
        <v>67</v>
      </c>
      <c r="J145" s="37" t="s">
        <v>45</v>
      </c>
      <c r="K145" s="37"/>
      <c r="L145" s="51" t="s">
        <v>47</v>
      </c>
      <c r="M145" s="52" t="s">
        <v>47</v>
      </c>
      <c r="O145" s="45" t="s">
        <v>238</v>
      </c>
      <c r="P145" s="37"/>
      <c r="Q145" s="38" t="s">
        <v>50</v>
      </c>
      <c r="R145" s="38" t="s">
        <v>45</v>
      </c>
      <c r="S145" s="38" t="s">
        <v>142</v>
      </c>
      <c r="T145" s="37" t="s">
        <v>45</v>
      </c>
      <c r="U145" s="37"/>
      <c r="V145" s="51" t="s">
        <v>47</v>
      </c>
      <c r="W145" s="52" t="s">
        <v>47</v>
      </c>
    </row>
    <row r="146" spans="2:23" ht="12" customHeight="1">
      <c r="E146" s="46" t="s">
        <v>234</v>
      </c>
      <c r="F146" s="40"/>
      <c r="G146" s="41" t="s">
        <v>53</v>
      </c>
      <c r="H146" s="41" t="s">
        <v>45</v>
      </c>
      <c r="I146" s="41" t="s">
        <v>235</v>
      </c>
      <c r="J146" s="40" t="s">
        <v>45</v>
      </c>
      <c r="K146" s="40"/>
      <c r="L146" s="36" t="s">
        <v>47</v>
      </c>
      <c r="M146" s="49" t="s">
        <v>47</v>
      </c>
      <c r="O146" s="46" t="s">
        <v>239</v>
      </c>
      <c r="P146" s="40"/>
      <c r="Q146" s="41" t="s">
        <v>50</v>
      </c>
      <c r="R146" s="41" t="s">
        <v>45</v>
      </c>
      <c r="S146" s="41" t="s">
        <v>142</v>
      </c>
      <c r="T146" s="40" t="s">
        <v>45</v>
      </c>
      <c r="U146" s="40"/>
      <c r="V146" s="36" t="s">
        <v>47</v>
      </c>
      <c r="W146" s="49" t="s">
        <v>47</v>
      </c>
    </row>
    <row r="147" spans="2:23" ht="12" customHeight="1">
      <c r="E147" s="47" t="s">
        <v>236</v>
      </c>
      <c r="F147" s="42"/>
      <c r="G147" s="43" t="s">
        <v>1</v>
      </c>
      <c r="H147" s="43" t="s">
        <v>45</v>
      </c>
      <c r="I147" s="43" t="s">
        <v>237</v>
      </c>
      <c r="J147" s="42" t="s">
        <v>45</v>
      </c>
      <c r="K147" s="42"/>
      <c r="L147" s="44" t="s">
        <v>47</v>
      </c>
      <c r="M147" s="50" t="s">
        <v>47</v>
      </c>
      <c r="O147" s="47" t="s">
        <v>240</v>
      </c>
      <c r="P147" s="42"/>
      <c r="Q147" s="43" t="s">
        <v>53</v>
      </c>
      <c r="R147" s="43" t="s">
        <v>45</v>
      </c>
      <c r="S147" s="43" t="s">
        <v>241</v>
      </c>
      <c r="T147" s="42" t="s">
        <v>45</v>
      </c>
      <c r="U147" s="42"/>
      <c r="V147" s="44" t="s">
        <v>47</v>
      </c>
      <c r="W147" s="50" t="s">
        <v>47</v>
      </c>
    </row>
    <row r="148" spans="2:23" ht="12" customHeight="1">
      <c r="D148" s="9" t="s">
        <v>143</v>
      </c>
    </row>
    <row r="149" spans="2:23" ht="12" customHeight="1">
      <c r="E149" s="56" t="s">
        <v>242</v>
      </c>
      <c r="F149" s="53"/>
      <c r="G149" s="54" t="s">
        <v>1</v>
      </c>
      <c r="H149" s="54" t="s">
        <v>45</v>
      </c>
      <c r="I149" s="54" t="s">
        <v>243</v>
      </c>
      <c r="J149" s="53" t="s">
        <v>45</v>
      </c>
      <c r="K149" s="53"/>
      <c r="L149" s="55" t="s">
        <v>47</v>
      </c>
      <c r="M149" s="57" t="s">
        <v>47</v>
      </c>
    </row>
    <row r="151" spans="2:23" ht="12" customHeight="1">
      <c r="B151" s="11" t="s">
        <v>21</v>
      </c>
      <c r="C151" s="28">
        <v>1237</v>
      </c>
      <c r="D151" s="28"/>
      <c r="E151" s="28"/>
      <c r="F151" s="4" t="s">
        <v>23</v>
      </c>
      <c r="G151" s="5" t="s">
        <v>244</v>
      </c>
      <c r="H151" s="2"/>
      <c r="I151" s="4" t="s">
        <v>24</v>
      </c>
      <c r="J151" s="5">
        <v>16</v>
      </c>
      <c r="K151" s="2"/>
      <c r="L151" s="4" t="s">
        <v>31</v>
      </c>
      <c r="M151" s="14" t="s">
        <v>106</v>
      </c>
      <c r="N151" s="2"/>
      <c r="O151" s="4" t="s">
        <v>29</v>
      </c>
      <c r="P151" s="14" t="s">
        <v>245</v>
      </c>
      <c r="Q151" s="33" t="str">
        <f>CONCATENATE($M$5, "-", C151, "-", MOD(C151, 23))</f>
        <v>1839-1237-18</v>
      </c>
      <c r="R151" s="31"/>
      <c r="S151" s="32" t="str">
        <f>CONCATENATE($M$5, "-", C151, "-", MOD(C151, 23))</f>
        <v>1839-1237-18</v>
      </c>
      <c r="T151" s="34"/>
      <c r="U151" s="32"/>
      <c r="V151" s="32"/>
      <c r="W151" s="32"/>
    </row>
    <row r="152" spans="2:23" ht="12" customHeight="1">
      <c r="B152" s="2"/>
      <c r="C152" s="2"/>
      <c r="D152" s="2"/>
      <c r="E152" s="3"/>
      <c r="F152" s="4" t="s">
        <v>17</v>
      </c>
      <c r="G152" s="5" t="s">
        <v>108</v>
      </c>
      <c r="H152" s="2"/>
      <c r="I152" s="4" t="s">
        <v>12</v>
      </c>
      <c r="J152" s="5" t="s">
        <v>109</v>
      </c>
      <c r="K152" s="2"/>
      <c r="L152" s="4" t="s">
        <v>11</v>
      </c>
      <c r="M152" s="14" t="s">
        <v>109</v>
      </c>
      <c r="N152" s="2"/>
      <c r="O152" s="2"/>
      <c r="P152" s="4"/>
      <c r="Q152" s="31"/>
      <c r="R152" s="31"/>
      <c r="S152" s="32"/>
      <c r="T152" s="32"/>
      <c r="U152" s="32"/>
      <c r="V152" s="32"/>
      <c r="W152" s="32"/>
    </row>
    <row r="153" spans="2:23" ht="12" customHeight="1">
      <c r="B153" s="2"/>
      <c r="C153" s="10" t="s">
        <v>41</v>
      </c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</row>
    <row r="154" spans="2:23" ht="12" customHeight="1">
      <c r="B154" s="3"/>
      <c r="C154" s="3"/>
      <c r="D154" s="27" t="s">
        <v>228</v>
      </c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</row>
    <row r="155" spans="2:23" ht="12" customHeight="1">
      <c r="D155" s="9" t="s">
        <v>246</v>
      </c>
    </row>
    <row r="156" spans="2:23" ht="12" customHeight="1">
      <c r="E156" s="56" t="s">
        <v>247</v>
      </c>
      <c r="F156" s="53"/>
      <c r="G156" s="54" t="s">
        <v>1</v>
      </c>
      <c r="H156" s="54" t="s">
        <v>45</v>
      </c>
      <c r="I156" s="54" t="s">
        <v>185</v>
      </c>
      <c r="J156" s="53" t="s">
        <v>45</v>
      </c>
      <c r="K156" s="53"/>
      <c r="L156" s="55" t="s">
        <v>47</v>
      </c>
      <c r="M156" s="57" t="s">
        <v>47</v>
      </c>
    </row>
    <row r="157" spans="2:23" ht="12" customHeight="1">
      <c r="D157" s="9" t="s">
        <v>248</v>
      </c>
    </row>
    <row r="158" spans="2:23" ht="12" customHeight="1">
      <c r="E158" s="56" t="s">
        <v>249</v>
      </c>
      <c r="F158" s="53"/>
      <c r="G158" s="54" t="s">
        <v>53</v>
      </c>
      <c r="H158" s="54" t="s">
        <v>45</v>
      </c>
      <c r="I158" s="54" t="s">
        <v>75</v>
      </c>
      <c r="J158" s="53" t="s">
        <v>45</v>
      </c>
      <c r="K158" s="53"/>
      <c r="L158" s="55" t="s">
        <v>47</v>
      </c>
      <c r="M158" s="57" t="s">
        <v>47</v>
      </c>
      <c r="O158" s="56" t="s">
        <v>250</v>
      </c>
      <c r="P158" s="53"/>
      <c r="Q158" s="54" t="s">
        <v>53</v>
      </c>
      <c r="R158" s="54" t="s">
        <v>45</v>
      </c>
      <c r="S158" s="54" t="s">
        <v>75</v>
      </c>
      <c r="T158" s="53" t="s">
        <v>45</v>
      </c>
      <c r="U158" s="53"/>
      <c r="V158" s="55" t="s">
        <v>47</v>
      </c>
      <c r="W158" s="57" t="s">
        <v>47</v>
      </c>
    </row>
    <row r="159" spans="2:23" ht="12" customHeight="1">
      <c r="D159" s="9" t="s">
        <v>251</v>
      </c>
    </row>
    <row r="160" spans="2:23" ht="12" customHeight="1">
      <c r="E160" s="45" t="s">
        <v>252</v>
      </c>
      <c r="F160" s="37"/>
      <c r="G160" s="38" t="s">
        <v>53</v>
      </c>
      <c r="H160" s="38" t="s">
        <v>45</v>
      </c>
      <c r="I160" s="38" t="s">
        <v>67</v>
      </c>
      <c r="J160" s="37" t="s">
        <v>45</v>
      </c>
      <c r="K160" s="37"/>
      <c r="L160" s="51" t="s">
        <v>47</v>
      </c>
      <c r="M160" s="52" t="s">
        <v>47</v>
      </c>
      <c r="O160" s="56" t="s">
        <v>254</v>
      </c>
      <c r="P160" s="53"/>
      <c r="Q160" s="54" t="s">
        <v>1</v>
      </c>
      <c r="R160" s="54" t="s">
        <v>45</v>
      </c>
      <c r="S160" s="54" t="s">
        <v>103</v>
      </c>
      <c r="T160" s="53" t="s">
        <v>45</v>
      </c>
      <c r="U160" s="53"/>
      <c r="V160" s="55" t="s">
        <v>47</v>
      </c>
      <c r="W160" s="57" t="s">
        <v>47</v>
      </c>
    </row>
    <row r="161" spans="2:23" ht="12" customHeight="1">
      <c r="E161" s="47" t="s">
        <v>253</v>
      </c>
      <c r="F161" s="42"/>
      <c r="G161" s="43" t="s">
        <v>53</v>
      </c>
      <c r="H161" s="43" t="s">
        <v>45</v>
      </c>
      <c r="I161" s="43" t="s">
        <v>67</v>
      </c>
      <c r="J161" s="42" t="s">
        <v>45</v>
      </c>
      <c r="K161" s="42"/>
      <c r="L161" s="44" t="s">
        <v>47</v>
      </c>
      <c r="M161" s="50" t="s">
        <v>47</v>
      </c>
    </row>
    <row r="163" spans="2:23" ht="12" customHeight="1">
      <c r="B163" s="11" t="s">
        <v>21</v>
      </c>
      <c r="C163" s="28">
        <v>1239</v>
      </c>
      <c r="D163" s="28"/>
      <c r="E163" s="28"/>
      <c r="F163" s="4" t="s">
        <v>23</v>
      </c>
      <c r="G163" s="5" t="s">
        <v>255</v>
      </c>
      <c r="H163" s="2"/>
      <c r="I163" s="4" t="s">
        <v>24</v>
      </c>
      <c r="J163" s="5">
        <v>69</v>
      </c>
      <c r="K163" s="2"/>
      <c r="L163" s="4" t="s">
        <v>31</v>
      </c>
      <c r="M163" s="14" t="s">
        <v>256</v>
      </c>
      <c r="N163" s="2"/>
      <c r="O163" s="4" t="s">
        <v>29</v>
      </c>
      <c r="P163" s="14" t="s">
        <v>257</v>
      </c>
      <c r="Q163" s="33" t="str">
        <f>CONCATENATE($M$5, "-", C163, "-", MOD(C163, 23))</f>
        <v>1839-1239-20</v>
      </c>
      <c r="R163" s="31"/>
      <c r="S163" s="32" t="str">
        <f>CONCATENATE($M$5, "-", C163, "-", MOD(C163, 23))</f>
        <v>1839-1239-20</v>
      </c>
      <c r="T163" s="34"/>
      <c r="U163" s="32"/>
      <c r="V163" s="32"/>
      <c r="W163" s="32"/>
    </row>
    <row r="164" spans="2:23" ht="12" customHeight="1">
      <c r="B164" s="2"/>
      <c r="C164" s="2"/>
      <c r="D164" s="2"/>
      <c r="E164" s="3"/>
      <c r="F164" s="4" t="s">
        <v>17</v>
      </c>
      <c r="G164" s="5" t="s">
        <v>258</v>
      </c>
      <c r="H164" s="2"/>
      <c r="I164" s="4" t="s">
        <v>12</v>
      </c>
      <c r="J164" s="5" t="s">
        <v>0</v>
      </c>
      <c r="K164" s="2"/>
      <c r="L164" s="4" t="s">
        <v>11</v>
      </c>
      <c r="M164" s="14" t="s">
        <v>0</v>
      </c>
      <c r="N164" s="2"/>
      <c r="O164" s="2"/>
      <c r="P164" s="4"/>
      <c r="Q164" s="31"/>
      <c r="R164" s="31"/>
      <c r="S164" s="32"/>
      <c r="T164" s="32"/>
      <c r="U164" s="32"/>
      <c r="V164" s="32"/>
      <c r="W164" s="32"/>
    </row>
    <row r="165" spans="2:23" ht="12" customHeight="1">
      <c r="B165" s="2"/>
      <c r="C165" s="10" t="s">
        <v>41</v>
      </c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</row>
    <row r="166" spans="2:23" ht="12" customHeight="1">
      <c r="B166" s="3"/>
      <c r="C166" s="3"/>
      <c r="D166" s="27" t="s">
        <v>259</v>
      </c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</row>
    <row r="167" spans="2:23" ht="12" customHeight="1">
      <c r="D167" s="9" t="s">
        <v>43</v>
      </c>
    </row>
    <row r="168" spans="2:23" ht="12" customHeight="1">
      <c r="E168" s="45" t="s">
        <v>260</v>
      </c>
      <c r="F168" s="37"/>
      <c r="G168" s="38" t="s">
        <v>53</v>
      </c>
      <c r="H168" s="38" t="s">
        <v>45</v>
      </c>
      <c r="I168" s="38" t="s">
        <v>261</v>
      </c>
      <c r="J168" s="37" t="s">
        <v>45</v>
      </c>
      <c r="K168" s="37"/>
      <c r="L168" s="51" t="s">
        <v>47</v>
      </c>
      <c r="M168" s="52" t="s">
        <v>47</v>
      </c>
      <c r="O168" s="45" t="s">
        <v>279</v>
      </c>
      <c r="P168" s="37"/>
      <c r="Q168" s="38" t="s">
        <v>1</v>
      </c>
      <c r="R168" s="38" t="s">
        <v>45</v>
      </c>
      <c r="S168" s="38" t="s">
        <v>280</v>
      </c>
      <c r="T168" s="37" t="s">
        <v>45</v>
      </c>
      <c r="U168" s="37"/>
      <c r="V168" s="51" t="s">
        <v>47</v>
      </c>
      <c r="W168" s="52" t="s">
        <v>47</v>
      </c>
    </row>
    <row r="169" spans="2:23" ht="12" customHeight="1">
      <c r="E169" s="46" t="s">
        <v>262</v>
      </c>
      <c r="F169" s="40"/>
      <c r="G169" s="41" t="s">
        <v>53</v>
      </c>
      <c r="H169" s="41" t="s">
        <v>45</v>
      </c>
      <c r="I169" s="41" t="s">
        <v>261</v>
      </c>
      <c r="J169" s="40" t="s">
        <v>45</v>
      </c>
      <c r="K169" s="40"/>
      <c r="L169" s="36" t="s">
        <v>47</v>
      </c>
      <c r="M169" s="49" t="s">
        <v>47</v>
      </c>
      <c r="O169" s="46" t="s">
        <v>281</v>
      </c>
      <c r="P169" s="40"/>
      <c r="Q169" s="41" t="s">
        <v>53</v>
      </c>
      <c r="R169" s="41" t="s">
        <v>45</v>
      </c>
      <c r="S169" s="41" t="s">
        <v>282</v>
      </c>
      <c r="T169" s="40" t="s">
        <v>45</v>
      </c>
      <c r="U169" s="40"/>
      <c r="V169" s="36" t="s">
        <v>47</v>
      </c>
      <c r="W169" s="49" t="s">
        <v>47</v>
      </c>
    </row>
    <row r="170" spans="2:23" ht="12" customHeight="1">
      <c r="E170" s="46" t="s">
        <v>263</v>
      </c>
      <c r="F170" s="40"/>
      <c r="G170" s="41" t="s">
        <v>53</v>
      </c>
      <c r="H170" s="41" t="s">
        <v>45</v>
      </c>
      <c r="I170" s="41" t="s">
        <v>264</v>
      </c>
      <c r="J170" s="40" t="s">
        <v>45</v>
      </c>
      <c r="K170" s="40"/>
      <c r="L170" s="36" t="s">
        <v>47</v>
      </c>
      <c r="M170" s="49" t="s">
        <v>47</v>
      </c>
      <c r="O170" s="46" t="s">
        <v>283</v>
      </c>
      <c r="P170" s="40"/>
      <c r="Q170" s="41" t="s">
        <v>53</v>
      </c>
      <c r="R170" s="41" t="s">
        <v>45</v>
      </c>
      <c r="S170" s="41" t="s">
        <v>284</v>
      </c>
      <c r="T170" s="40" t="s">
        <v>45</v>
      </c>
      <c r="U170" s="40"/>
      <c r="V170" s="36" t="s">
        <v>47</v>
      </c>
      <c r="W170" s="49" t="s">
        <v>47</v>
      </c>
    </row>
    <row r="171" spans="2:23" ht="12" customHeight="1">
      <c r="E171" s="46" t="s">
        <v>265</v>
      </c>
      <c r="F171" s="40"/>
      <c r="G171" s="41" t="s">
        <v>53</v>
      </c>
      <c r="H171" s="41" t="s">
        <v>45</v>
      </c>
      <c r="I171" s="41" t="s">
        <v>266</v>
      </c>
      <c r="J171" s="40" t="s">
        <v>45</v>
      </c>
      <c r="K171" s="40"/>
      <c r="L171" s="36" t="s">
        <v>47</v>
      </c>
      <c r="M171" s="49" t="s">
        <v>47</v>
      </c>
      <c r="O171" s="46" t="s">
        <v>285</v>
      </c>
      <c r="P171" s="40"/>
      <c r="Q171" s="41" t="s">
        <v>53</v>
      </c>
      <c r="R171" s="41" t="s">
        <v>45</v>
      </c>
      <c r="S171" s="41" t="s">
        <v>286</v>
      </c>
      <c r="T171" s="40" t="s">
        <v>45</v>
      </c>
      <c r="U171" s="40"/>
      <c r="V171" s="36" t="s">
        <v>47</v>
      </c>
      <c r="W171" s="49" t="s">
        <v>47</v>
      </c>
    </row>
    <row r="172" spans="2:23" ht="12" customHeight="1">
      <c r="E172" s="46" t="s">
        <v>267</v>
      </c>
      <c r="F172" s="40"/>
      <c r="G172" s="41" t="s">
        <v>53</v>
      </c>
      <c r="H172" s="41" t="s">
        <v>45</v>
      </c>
      <c r="I172" s="41" t="s">
        <v>266</v>
      </c>
      <c r="J172" s="40" t="s">
        <v>45</v>
      </c>
      <c r="K172" s="40"/>
      <c r="L172" s="36" t="s">
        <v>47</v>
      </c>
      <c r="M172" s="49" t="s">
        <v>47</v>
      </c>
      <c r="O172" s="46" t="s">
        <v>287</v>
      </c>
      <c r="P172" s="40"/>
      <c r="Q172" s="41" t="s">
        <v>53</v>
      </c>
      <c r="R172" s="41" t="s">
        <v>45</v>
      </c>
      <c r="S172" s="41" t="s">
        <v>286</v>
      </c>
      <c r="T172" s="40" t="s">
        <v>45</v>
      </c>
      <c r="U172" s="40"/>
      <c r="V172" s="36" t="s">
        <v>47</v>
      </c>
      <c r="W172" s="49" t="s">
        <v>47</v>
      </c>
    </row>
    <row r="173" spans="2:23" ht="12" customHeight="1">
      <c r="E173" s="46" t="s">
        <v>268</v>
      </c>
      <c r="F173" s="40"/>
      <c r="G173" s="41" t="s">
        <v>1</v>
      </c>
      <c r="H173" s="41" t="s">
        <v>45</v>
      </c>
      <c r="I173" s="41" t="s">
        <v>261</v>
      </c>
      <c r="J173" s="40" t="s">
        <v>45</v>
      </c>
      <c r="K173" s="40"/>
      <c r="L173" s="36" t="s">
        <v>47</v>
      </c>
      <c r="M173" s="49" t="s">
        <v>47</v>
      </c>
      <c r="O173" s="46" t="s">
        <v>288</v>
      </c>
      <c r="P173" s="40"/>
      <c r="Q173" s="41" t="s">
        <v>53</v>
      </c>
      <c r="R173" s="41" t="s">
        <v>45</v>
      </c>
      <c r="S173" s="41" t="s">
        <v>276</v>
      </c>
      <c r="T173" s="40" t="s">
        <v>45</v>
      </c>
      <c r="U173" s="40"/>
      <c r="V173" s="36" t="s">
        <v>47</v>
      </c>
      <c r="W173" s="49" t="s">
        <v>47</v>
      </c>
    </row>
    <row r="174" spans="2:23" ht="12" customHeight="1">
      <c r="E174" s="46" t="s">
        <v>269</v>
      </c>
      <c r="F174" s="40"/>
      <c r="G174" s="41" t="s">
        <v>53</v>
      </c>
      <c r="H174" s="41" t="s">
        <v>45</v>
      </c>
      <c r="I174" s="41" t="s">
        <v>270</v>
      </c>
      <c r="J174" s="40" t="s">
        <v>45</v>
      </c>
      <c r="K174" s="40"/>
      <c r="L174" s="36" t="s">
        <v>47</v>
      </c>
      <c r="M174" s="49" t="s">
        <v>47</v>
      </c>
      <c r="O174" s="46" t="s">
        <v>289</v>
      </c>
      <c r="P174" s="40"/>
      <c r="Q174" s="41" t="s">
        <v>53</v>
      </c>
      <c r="R174" s="41" t="s">
        <v>45</v>
      </c>
      <c r="S174" s="41" t="s">
        <v>276</v>
      </c>
      <c r="T174" s="40" t="s">
        <v>45</v>
      </c>
      <c r="U174" s="40"/>
      <c r="V174" s="36" t="s">
        <v>47</v>
      </c>
      <c r="W174" s="49" t="s">
        <v>47</v>
      </c>
    </row>
    <row r="175" spans="2:23" ht="12" customHeight="1">
      <c r="E175" s="46" t="s">
        <v>271</v>
      </c>
      <c r="F175" s="40"/>
      <c r="G175" s="41" t="s">
        <v>50</v>
      </c>
      <c r="H175" s="41" t="s">
        <v>45</v>
      </c>
      <c r="I175" s="41" t="s">
        <v>272</v>
      </c>
      <c r="J175" s="40" t="s">
        <v>45</v>
      </c>
      <c r="K175" s="40"/>
      <c r="L175" s="36" t="s">
        <v>47</v>
      </c>
      <c r="M175" s="49" t="s">
        <v>47</v>
      </c>
      <c r="O175" s="46" t="s">
        <v>290</v>
      </c>
      <c r="P175" s="40"/>
      <c r="Q175" s="41" t="s">
        <v>79</v>
      </c>
      <c r="R175" s="41" t="s">
        <v>45</v>
      </c>
      <c r="S175" s="41" t="s">
        <v>291</v>
      </c>
      <c r="T175" s="40" t="s">
        <v>45</v>
      </c>
      <c r="U175" s="40"/>
      <c r="V175" s="36" t="s">
        <v>47</v>
      </c>
      <c r="W175" s="49" t="s">
        <v>47</v>
      </c>
    </row>
    <row r="176" spans="2:23" ht="12" customHeight="1">
      <c r="E176" s="46" t="s">
        <v>273</v>
      </c>
      <c r="F176" s="40"/>
      <c r="G176" s="41" t="s">
        <v>50</v>
      </c>
      <c r="H176" s="41" t="s">
        <v>45</v>
      </c>
      <c r="I176" s="41" t="s">
        <v>274</v>
      </c>
      <c r="J176" s="40" t="s">
        <v>45</v>
      </c>
      <c r="K176" s="40"/>
      <c r="L176" s="36" t="s">
        <v>47</v>
      </c>
      <c r="M176" s="49" t="s">
        <v>47</v>
      </c>
      <c r="O176" s="46" t="s">
        <v>292</v>
      </c>
      <c r="P176" s="40"/>
      <c r="Q176" s="41" t="s">
        <v>1</v>
      </c>
      <c r="R176" s="41" t="s">
        <v>45</v>
      </c>
      <c r="S176" s="41" t="s">
        <v>270</v>
      </c>
      <c r="T176" s="40" t="s">
        <v>45</v>
      </c>
      <c r="U176" s="40"/>
      <c r="V176" s="36" t="s">
        <v>47</v>
      </c>
      <c r="W176" s="49" t="s">
        <v>47</v>
      </c>
    </row>
    <row r="177" spans="2:23" ht="12" customHeight="1">
      <c r="E177" s="46" t="s">
        <v>275</v>
      </c>
      <c r="F177" s="40"/>
      <c r="G177" s="41" t="s">
        <v>50</v>
      </c>
      <c r="H177" s="41" t="s">
        <v>45</v>
      </c>
      <c r="I177" s="41" t="s">
        <v>276</v>
      </c>
      <c r="J177" s="40" t="s">
        <v>45</v>
      </c>
      <c r="K177" s="40"/>
      <c r="L177" s="36" t="s">
        <v>47</v>
      </c>
      <c r="M177" s="49" t="s">
        <v>47</v>
      </c>
      <c r="O177" s="47" t="s">
        <v>293</v>
      </c>
      <c r="P177" s="42"/>
      <c r="Q177" s="43" t="s">
        <v>1</v>
      </c>
      <c r="R177" s="43" t="s">
        <v>45</v>
      </c>
      <c r="S177" s="43" t="s">
        <v>276</v>
      </c>
      <c r="T177" s="42" t="s">
        <v>45</v>
      </c>
      <c r="U177" s="42"/>
      <c r="V177" s="44" t="s">
        <v>47</v>
      </c>
      <c r="W177" s="50" t="s">
        <v>47</v>
      </c>
    </row>
    <row r="178" spans="2:23" ht="12" customHeight="1">
      <c r="E178" s="47" t="s">
        <v>277</v>
      </c>
      <c r="F178" s="42"/>
      <c r="G178" s="43" t="s">
        <v>1</v>
      </c>
      <c r="H178" s="43" t="s">
        <v>45</v>
      </c>
      <c r="I178" s="43" t="s">
        <v>278</v>
      </c>
      <c r="J178" s="42" t="s">
        <v>45</v>
      </c>
      <c r="K178" s="42"/>
      <c r="L178" s="44" t="s">
        <v>47</v>
      </c>
      <c r="M178" s="50" t="s">
        <v>47</v>
      </c>
    </row>
    <row r="180" spans="2:23" ht="12" customHeight="1">
      <c r="B180" s="11" t="s">
        <v>21</v>
      </c>
      <c r="C180" s="28">
        <v>1241</v>
      </c>
      <c r="D180" s="28"/>
      <c r="E180" s="28"/>
      <c r="F180" s="4" t="s">
        <v>23</v>
      </c>
      <c r="G180" s="5" t="s">
        <v>294</v>
      </c>
      <c r="H180" s="2"/>
      <c r="I180" s="4" t="s">
        <v>24</v>
      </c>
      <c r="J180" s="5">
        <v>32</v>
      </c>
      <c r="K180" s="2"/>
      <c r="L180" s="4" t="s">
        <v>31</v>
      </c>
      <c r="M180" s="14" t="s">
        <v>106</v>
      </c>
      <c r="N180" s="2"/>
      <c r="O180" s="4" t="s">
        <v>29</v>
      </c>
      <c r="P180" s="14" t="s">
        <v>295</v>
      </c>
      <c r="Q180" s="33" t="str">
        <f>CONCATENATE($M$5, "-", C180, "-", MOD(C180, 23))</f>
        <v>1839-1241-22</v>
      </c>
      <c r="R180" s="31"/>
      <c r="S180" s="32" t="str">
        <f>CONCATENATE($M$5, "-", C180, "-", MOD(C180, 23))</f>
        <v>1839-1241-22</v>
      </c>
      <c r="T180" s="34"/>
      <c r="U180" s="32"/>
      <c r="V180" s="32"/>
      <c r="W180" s="32"/>
    </row>
    <row r="181" spans="2:23" ht="12" customHeight="1">
      <c r="B181" s="2"/>
      <c r="C181" s="2"/>
      <c r="D181" s="2"/>
      <c r="E181" s="3"/>
      <c r="F181" s="4" t="s">
        <v>17</v>
      </c>
      <c r="G181" s="5" t="s">
        <v>108</v>
      </c>
      <c r="H181" s="2"/>
      <c r="I181" s="4" t="s">
        <v>12</v>
      </c>
      <c r="J181" s="5" t="s">
        <v>109</v>
      </c>
      <c r="K181" s="2"/>
      <c r="L181" s="4" t="s">
        <v>11</v>
      </c>
      <c r="M181" s="14" t="s">
        <v>109</v>
      </c>
      <c r="N181" s="2"/>
      <c r="O181" s="2"/>
      <c r="P181" s="4"/>
      <c r="Q181" s="31"/>
      <c r="R181" s="31"/>
      <c r="S181" s="32"/>
      <c r="T181" s="32"/>
      <c r="U181" s="32"/>
      <c r="V181" s="32"/>
      <c r="W181" s="32"/>
    </row>
    <row r="182" spans="2:23" ht="12" customHeight="1">
      <c r="B182" s="2"/>
      <c r="C182" s="10" t="s">
        <v>41</v>
      </c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</row>
    <row r="183" spans="2:23" ht="12" customHeight="1">
      <c r="B183" s="3"/>
      <c r="C183" s="3"/>
      <c r="D183" s="27" t="s">
        <v>259</v>
      </c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</row>
    <row r="184" spans="2:23" ht="12" customHeight="1">
      <c r="D184" s="9" t="s">
        <v>125</v>
      </c>
    </row>
    <row r="185" spans="2:23" ht="12" customHeight="1">
      <c r="E185" s="45" t="s">
        <v>296</v>
      </c>
      <c r="F185" s="37"/>
      <c r="G185" s="38" t="s">
        <v>50</v>
      </c>
      <c r="H185" s="38" t="s">
        <v>45</v>
      </c>
      <c r="I185" s="38" t="s">
        <v>142</v>
      </c>
      <c r="J185" s="37" t="s">
        <v>45</v>
      </c>
      <c r="K185" s="37"/>
      <c r="L185" s="51" t="s">
        <v>47</v>
      </c>
      <c r="M185" s="52" t="s">
        <v>47</v>
      </c>
      <c r="O185" s="45" t="s">
        <v>300</v>
      </c>
      <c r="P185" s="37"/>
      <c r="Q185" s="38" t="s">
        <v>53</v>
      </c>
      <c r="R185" s="38" t="s">
        <v>45</v>
      </c>
      <c r="S185" s="38" t="s">
        <v>241</v>
      </c>
      <c r="T185" s="37" t="s">
        <v>45</v>
      </c>
      <c r="U185" s="37"/>
      <c r="V185" s="51" t="s">
        <v>47</v>
      </c>
      <c r="W185" s="52" t="s">
        <v>47</v>
      </c>
    </row>
    <row r="186" spans="2:23" ht="12" customHeight="1">
      <c r="E186" s="46" t="s">
        <v>297</v>
      </c>
      <c r="F186" s="40"/>
      <c r="G186" s="41" t="s">
        <v>50</v>
      </c>
      <c r="H186" s="41" t="s">
        <v>45</v>
      </c>
      <c r="I186" s="41" t="s">
        <v>142</v>
      </c>
      <c r="J186" s="40" t="s">
        <v>45</v>
      </c>
      <c r="K186" s="40"/>
      <c r="L186" s="36" t="s">
        <v>47</v>
      </c>
      <c r="M186" s="49" t="s">
        <v>47</v>
      </c>
      <c r="O186" s="47" t="s">
        <v>301</v>
      </c>
      <c r="P186" s="42"/>
      <c r="Q186" s="43" t="s">
        <v>53</v>
      </c>
      <c r="R186" s="43" t="s">
        <v>45</v>
      </c>
      <c r="S186" s="43" t="s">
        <v>73</v>
      </c>
      <c r="T186" s="42" t="s">
        <v>45</v>
      </c>
      <c r="U186" s="42"/>
      <c r="V186" s="44" t="s">
        <v>47</v>
      </c>
      <c r="W186" s="50" t="s">
        <v>47</v>
      </c>
    </row>
    <row r="187" spans="2:23" ht="12" customHeight="1">
      <c r="E187" s="47" t="s">
        <v>298</v>
      </c>
      <c r="F187" s="42"/>
      <c r="G187" s="43" t="s">
        <v>53</v>
      </c>
      <c r="H187" s="43" t="s">
        <v>45</v>
      </c>
      <c r="I187" s="43" t="s">
        <v>299</v>
      </c>
      <c r="J187" s="42" t="s">
        <v>45</v>
      </c>
      <c r="K187" s="42"/>
      <c r="L187" s="44" t="s">
        <v>47</v>
      </c>
      <c r="M187" s="50" t="s">
        <v>47</v>
      </c>
    </row>
    <row r="188" spans="2:23" ht="12" customHeight="1">
      <c r="D188" s="9" t="s">
        <v>143</v>
      </c>
    </row>
    <row r="189" spans="2:23" ht="12" customHeight="1">
      <c r="E189" s="45" t="s">
        <v>302</v>
      </c>
      <c r="F189" s="37"/>
      <c r="G189" s="38" t="s">
        <v>1</v>
      </c>
      <c r="H189" s="38" t="s">
        <v>45</v>
      </c>
      <c r="I189" s="38" t="s">
        <v>243</v>
      </c>
      <c r="J189" s="37" t="s">
        <v>45</v>
      </c>
      <c r="K189" s="37"/>
      <c r="L189" s="51" t="s">
        <v>47</v>
      </c>
      <c r="M189" s="52" t="s">
        <v>47</v>
      </c>
      <c r="O189" s="56" t="s">
        <v>304</v>
      </c>
      <c r="P189" s="53"/>
      <c r="Q189" s="54" t="s">
        <v>1</v>
      </c>
      <c r="R189" s="54" t="s">
        <v>45</v>
      </c>
      <c r="S189" s="54" t="s">
        <v>67</v>
      </c>
      <c r="T189" s="53" t="s">
        <v>45</v>
      </c>
      <c r="U189" s="53"/>
      <c r="V189" s="55" t="s">
        <v>47</v>
      </c>
      <c r="W189" s="57" t="s">
        <v>47</v>
      </c>
    </row>
    <row r="190" spans="2:23" ht="12" customHeight="1">
      <c r="E190" s="47" t="s">
        <v>303</v>
      </c>
      <c r="F190" s="42"/>
      <c r="G190" s="43" t="s">
        <v>53</v>
      </c>
      <c r="H190" s="43" t="s">
        <v>45</v>
      </c>
      <c r="I190" s="43" t="s">
        <v>136</v>
      </c>
      <c r="J190" s="42" t="s">
        <v>45</v>
      </c>
      <c r="K190" s="42"/>
      <c r="L190" s="44" t="s">
        <v>47</v>
      </c>
      <c r="M190" s="50" t="s">
        <v>47</v>
      </c>
    </row>
    <row r="192" spans="2:23" ht="12" customHeight="1">
      <c r="B192" s="11" t="s">
        <v>21</v>
      </c>
      <c r="C192" s="28">
        <v>1244</v>
      </c>
      <c r="D192" s="28"/>
      <c r="E192" s="28"/>
      <c r="F192" s="4" t="s">
        <v>23</v>
      </c>
      <c r="G192" s="5" t="s">
        <v>305</v>
      </c>
      <c r="H192" s="2"/>
      <c r="I192" s="4" t="s">
        <v>24</v>
      </c>
      <c r="J192" s="5">
        <v>32</v>
      </c>
      <c r="K192" s="2"/>
      <c r="L192" s="4" t="s">
        <v>31</v>
      </c>
      <c r="M192" s="14" t="s">
        <v>106</v>
      </c>
      <c r="N192" s="2"/>
      <c r="O192" s="4" t="s">
        <v>29</v>
      </c>
      <c r="P192" s="14" t="s">
        <v>306</v>
      </c>
      <c r="Q192" s="33" t="str">
        <f>CONCATENATE($M$5, "-", C192, "-", MOD(C192, 23))</f>
        <v>1839-1244-2</v>
      </c>
      <c r="R192" s="31"/>
      <c r="S192" s="32" t="str">
        <f>CONCATENATE($M$5, "-", C192, "-", MOD(C192, 23))</f>
        <v>1839-1244-2</v>
      </c>
      <c r="T192" s="34"/>
      <c r="U192" s="32"/>
      <c r="V192" s="32"/>
      <c r="W192" s="32"/>
    </row>
    <row r="193" spans="2:23" ht="12" customHeight="1">
      <c r="B193" s="2"/>
      <c r="C193" s="2"/>
      <c r="D193" s="2"/>
      <c r="E193" s="3"/>
      <c r="F193" s="4" t="s">
        <v>17</v>
      </c>
      <c r="G193" s="5" t="s">
        <v>108</v>
      </c>
      <c r="H193" s="2"/>
      <c r="I193" s="4" t="s">
        <v>12</v>
      </c>
      <c r="J193" s="5" t="s">
        <v>109</v>
      </c>
      <c r="K193" s="2"/>
      <c r="L193" s="4" t="s">
        <v>11</v>
      </c>
      <c r="M193" s="14" t="s">
        <v>109</v>
      </c>
      <c r="N193" s="2"/>
      <c r="O193" s="2"/>
      <c r="P193" s="4"/>
      <c r="Q193" s="31"/>
      <c r="R193" s="31"/>
      <c r="S193" s="32"/>
      <c r="T193" s="32"/>
      <c r="U193" s="32"/>
      <c r="V193" s="32"/>
      <c r="W193" s="32"/>
    </row>
    <row r="194" spans="2:23" ht="12" customHeight="1">
      <c r="B194" s="2"/>
      <c r="C194" s="10" t="s">
        <v>41</v>
      </c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</row>
    <row r="195" spans="2:23" ht="12" customHeight="1">
      <c r="B195" s="3"/>
      <c r="C195" s="3"/>
      <c r="D195" s="27" t="s">
        <v>259</v>
      </c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</row>
    <row r="196" spans="2:23" ht="12" customHeight="1">
      <c r="D196" s="9" t="s">
        <v>246</v>
      </c>
    </row>
    <row r="197" spans="2:23" ht="12" customHeight="1">
      <c r="E197" s="45" t="s">
        <v>307</v>
      </c>
      <c r="F197" s="37"/>
      <c r="G197" s="38" t="s">
        <v>53</v>
      </c>
      <c r="H197" s="38" t="s">
        <v>45</v>
      </c>
      <c r="I197" s="38" t="s">
        <v>308</v>
      </c>
      <c r="J197" s="37" t="s">
        <v>45</v>
      </c>
      <c r="K197" s="37"/>
      <c r="L197" s="51" t="s">
        <v>47</v>
      </c>
      <c r="M197" s="52" t="s">
        <v>47</v>
      </c>
      <c r="O197" s="45" t="s">
        <v>310</v>
      </c>
      <c r="P197" s="37"/>
      <c r="Q197" s="38" t="s">
        <v>1</v>
      </c>
      <c r="R197" s="38" t="s">
        <v>45</v>
      </c>
      <c r="S197" s="38" t="s">
        <v>311</v>
      </c>
      <c r="T197" s="37" t="s">
        <v>45</v>
      </c>
      <c r="U197" s="37"/>
      <c r="V197" s="51" t="s">
        <v>47</v>
      </c>
      <c r="W197" s="52" t="s">
        <v>47</v>
      </c>
    </row>
    <row r="198" spans="2:23" ht="12" customHeight="1">
      <c r="E198" s="47" t="s">
        <v>309</v>
      </c>
      <c r="F198" s="42"/>
      <c r="G198" s="43" t="s">
        <v>53</v>
      </c>
      <c r="H198" s="43" t="s">
        <v>45</v>
      </c>
      <c r="I198" s="43" t="s">
        <v>308</v>
      </c>
      <c r="J198" s="42" t="s">
        <v>45</v>
      </c>
      <c r="K198" s="42"/>
      <c r="L198" s="44" t="s">
        <v>47</v>
      </c>
      <c r="M198" s="50" t="s">
        <v>47</v>
      </c>
      <c r="O198" s="47" t="s">
        <v>312</v>
      </c>
      <c r="P198" s="42"/>
      <c r="Q198" s="43" t="s">
        <v>1</v>
      </c>
      <c r="R198" s="43" t="s">
        <v>45</v>
      </c>
      <c r="S198" s="43" t="s">
        <v>282</v>
      </c>
      <c r="T198" s="42" t="s">
        <v>45</v>
      </c>
      <c r="U198" s="42"/>
      <c r="V198" s="44" t="s">
        <v>47</v>
      </c>
      <c r="W198" s="50" t="s">
        <v>47</v>
      </c>
    </row>
    <row r="199" spans="2:23" ht="12" customHeight="1">
      <c r="D199" s="9" t="s">
        <v>248</v>
      </c>
    </row>
    <row r="200" spans="2:23" ht="12" customHeight="1">
      <c r="E200" s="45" t="s">
        <v>313</v>
      </c>
      <c r="F200" s="37"/>
      <c r="G200" s="38" t="s">
        <v>1</v>
      </c>
      <c r="H200" s="38" t="s">
        <v>45</v>
      </c>
      <c r="I200" s="38" t="s">
        <v>56</v>
      </c>
      <c r="J200" s="37" t="s">
        <v>45</v>
      </c>
      <c r="K200" s="37"/>
      <c r="L200" s="51" t="s">
        <v>47</v>
      </c>
      <c r="M200" s="52" t="s">
        <v>47</v>
      </c>
      <c r="O200" s="56" t="s">
        <v>315</v>
      </c>
      <c r="P200" s="53"/>
      <c r="Q200" s="54" t="s">
        <v>50</v>
      </c>
      <c r="R200" s="54" t="s">
        <v>45</v>
      </c>
      <c r="S200" s="54" t="s">
        <v>243</v>
      </c>
      <c r="T200" s="53" t="s">
        <v>45</v>
      </c>
      <c r="U200" s="53"/>
      <c r="V200" s="55" t="s">
        <v>47</v>
      </c>
      <c r="W200" s="57" t="s">
        <v>47</v>
      </c>
    </row>
    <row r="201" spans="2:23" ht="12" customHeight="1">
      <c r="E201" s="47" t="s">
        <v>314</v>
      </c>
      <c r="F201" s="42"/>
      <c r="G201" s="43" t="s">
        <v>1</v>
      </c>
      <c r="H201" s="43" t="s">
        <v>45</v>
      </c>
      <c r="I201" s="43" t="s">
        <v>56</v>
      </c>
      <c r="J201" s="42" t="s">
        <v>45</v>
      </c>
      <c r="K201" s="42"/>
      <c r="L201" s="44" t="s">
        <v>47</v>
      </c>
      <c r="M201" s="50" t="s">
        <v>47</v>
      </c>
    </row>
    <row r="202" spans="2:23" ht="12" customHeight="1">
      <c r="D202" s="9" t="s">
        <v>251</v>
      </c>
    </row>
    <row r="203" spans="2:23" ht="12" customHeight="1">
      <c r="E203" s="56" t="s">
        <v>316</v>
      </c>
      <c r="F203" s="53"/>
      <c r="G203" s="54" t="s">
        <v>1</v>
      </c>
      <c r="H203" s="54" t="s">
        <v>45</v>
      </c>
      <c r="I203" s="54" t="s">
        <v>103</v>
      </c>
      <c r="J203" s="53" t="s">
        <v>45</v>
      </c>
      <c r="K203" s="53"/>
      <c r="L203" s="55" t="s">
        <v>47</v>
      </c>
      <c r="M203" s="57" t="s">
        <v>47</v>
      </c>
    </row>
    <row r="205" spans="2:23" ht="12" customHeight="1">
      <c r="B205" s="11" t="s">
        <v>21</v>
      </c>
      <c r="C205" s="28">
        <v>1250</v>
      </c>
      <c r="D205" s="28"/>
      <c r="E205" s="28"/>
      <c r="F205" s="4" t="s">
        <v>23</v>
      </c>
      <c r="G205" s="5" t="s">
        <v>317</v>
      </c>
      <c r="H205" s="2"/>
      <c r="I205" s="4" t="s">
        <v>24</v>
      </c>
      <c r="J205" s="5">
        <v>48</v>
      </c>
      <c r="K205" s="2"/>
      <c r="L205" s="4" t="s">
        <v>31</v>
      </c>
      <c r="M205" s="14" t="s">
        <v>106</v>
      </c>
      <c r="N205" s="2"/>
      <c r="O205" s="4" t="s">
        <v>29</v>
      </c>
      <c r="P205" s="14" t="s">
        <v>318</v>
      </c>
      <c r="Q205" s="33" t="str">
        <f>CONCATENATE($M$5, "-", C205, "-", MOD(C205, 23))</f>
        <v>1839-1250-8</v>
      </c>
      <c r="R205" s="31"/>
      <c r="S205" s="32" t="str">
        <f>CONCATENATE($M$5, "-", C205, "-", MOD(C205, 23))</f>
        <v>1839-1250-8</v>
      </c>
      <c r="T205" s="34"/>
      <c r="U205" s="32"/>
      <c r="V205" s="32"/>
      <c r="W205" s="32"/>
    </row>
    <row r="206" spans="2:23" ht="12" customHeight="1">
      <c r="B206" s="2"/>
      <c r="C206" s="2"/>
      <c r="D206" s="2"/>
      <c r="E206" s="3"/>
      <c r="F206" s="4" t="s">
        <v>17</v>
      </c>
      <c r="G206" s="5" t="s">
        <v>108</v>
      </c>
      <c r="H206" s="2"/>
      <c r="I206" s="4" t="s">
        <v>12</v>
      </c>
      <c r="J206" s="5" t="s">
        <v>109</v>
      </c>
      <c r="K206" s="2"/>
      <c r="L206" s="4" t="s">
        <v>11</v>
      </c>
      <c r="M206" s="14" t="s">
        <v>109</v>
      </c>
      <c r="N206" s="2"/>
      <c r="O206" s="2"/>
      <c r="P206" s="4"/>
      <c r="Q206" s="31"/>
      <c r="R206" s="31"/>
      <c r="S206" s="32"/>
      <c r="T206" s="32"/>
      <c r="U206" s="32"/>
      <c r="V206" s="32"/>
      <c r="W206" s="32"/>
    </row>
    <row r="207" spans="2:23" ht="12" customHeight="1">
      <c r="B207" s="2"/>
      <c r="C207" s="10" t="s">
        <v>41</v>
      </c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</row>
    <row r="208" spans="2:23" ht="12" customHeight="1">
      <c r="B208" s="3"/>
      <c r="C208" s="3"/>
      <c r="D208" s="27" t="s">
        <v>319</v>
      </c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</row>
    <row r="209" spans="2:23" ht="12" customHeight="1">
      <c r="D209" s="9" t="s">
        <v>125</v>
      </c>
    </row>
    <row r="210" spans="2:23" ht="12" customHeight="1">
      <c r="E210" s="45" t="s">
        <v>320</v>
      </c>
      <c r="F210" s="37"/>
      <c r="G210" s="38" t="s">
        <v>1</v>
      </c>
      <c r="H210" s="38" t="s">
        <v>45</v>
      </c>
      <c r="I210" s="38" t="s">
        <v>321</v>
      </c>
      <c r="J210" s="37" t="s">
        <v>45</v>
      </c>
      <c r="K210" s="37"/>
      <c r="L210" s="51" t="s">
        <v>47</v>
      </c>
      <c r="M210" s="52" t="s">
        <v>47</v>
      </c>
      <c r="O210" s="45" t="s">
        <v>328</v>
      </c>
      <c r="P210" s="37"/>
      <c r="Q210" s="38" t="s">
        <v>1</v>
      </c>
      <c r="R210" s="38" t="s">
        <v>45</v>
      </c>
      <c r="S210" s="38" t="s">
        <v>123</v>
      </c>
      <c r="T210" s="37" t="s">
        <v>45</v>
      </c>
      <c r="U210" s="37"/>
      <c r="V210" s="51" t="s">
        <v>47</v>
      </c>
      <c r="W210" s="52" t="s">
        <v>47</v>
      </c>
    </row>
    <row r="211" spans="2:23" ht="12" customHeight="1">
      <c r="E211" s="46" t="s">
        <v>322</v>
      </c>
      <c r="F211" s="40"/>
      <c r="G211" s="41" t="s">
        <v>1</v>
      </c>
      <c r="H211" s="41" t="s">
        <v>45</v>
      </c>
      <c r="I211" s="41" t="s">
        <v>243</v>
      </c>
      <c r="J211" s="40" t="s">
        <v>45</v>
      </c>
      <c r="K211" s="40"/>
      <c r="L211" s="36" t="s">
        <v>47</v>
      </c>
      <c r="M211" s="49" t="s">
        <v>47</v>
      </c>
      <c r="O211" s="46" t="s">
        <v>329</v>
      </c>
      <c r="P211" s="40"/>
      <c r="Q211" s="41" t="s">
        <v>1</v>
      </c>
      <c r="R211" s="41" t="s">
        <v>45</v>
      </c>
      <c r="S211" s="41" t="s">
        <v>123</v>
      </c>
      <c r="T211" s="40" t="s">
        <v>45</v>
      </c>
      <c r="U211" s="40"/>
      <c r="V211" s="36" t="s">
        <v>47</v>
      </c>
      <c r="W211" s="49" t="s">
        <v>47</v>
      </c>
    </row>
    <row r="212" spans="2:23" ht="12" customHeight="1">
      <c r="E212" s="46" t="s">
        <v>323</v>
      </c>
      <c r="F212" s="40"/>
      <c r="G212" s="41" t="s">
        <v>53</v>
      </c>
      <c r="H212" s="41" t="s">
        <v>45</v>
      </c>
      <c r="I212" s="41" t="s">
        <v>71</v>
      </c>
      <c r="J212" s="40" t="s">
        <v>45</v>
      </c>
      <c r="K212" s="40"/>
      <c r="L212" s="36" t="s">
        <v>47</v>
      </c>
      <c r="M212" s="49" t="s">
        <v>47</v>
      </c>
      <c r="O212" s="46" t="s">
        <v>330</v>
      </c>
      <c r="P212" s="40"/>
      <c r="Q212" s="41" t="s">
        <v>53</v>
      </c>
      <c r="R212" s="41" t="s">
        <v>45</v>
      </c>
      <c r="S212" s="41" t="s">
        <v>331</v>
      </c>
      <c r="T212" s="40" t="s">
        <v>45</v>
      </c>
      <c r="U212" s="40"/>
      <c r="V212" s="36" t="s">
        <v>47</v>
      </c>
      <c r="W212" s="49" t="s">
        <v>47</v>
      </c>
    </row>
    <row r="213" spans="2:23" ht="12" customHeight="1">
      <c r="E213" s="46" t="s">
        <v>324</v>
      </c>
      <c r="F213" s="40"/>
      <c r="G213" s="41" t="s">
        <v>53</v>
      </c>
      <c r="H213" s="41" t="s">
        <v>45</v>
      </c>
      <c r="I213" s="41" t="s">
        <v>325</v>
      </c>
      <c r="J213" s="40" t="s">
        <v>45</v>
      </c>
      <c r="K213" s="40"/>
      <c r="L213" s="36" t="s">
        <v>47</v>
      </c>
      <c r="M213" s="49" t="s">
        <v>47</v>
      </c>
      <c r="O213" s="46" t="s">
        <v>332</v>
      </c>
      <c r="P213" s="40"/>
      <c r="Q213" s="41" t="s">
        <v>53</v>
      </c>
      <c r="R213" s="41" t="s">
        <v>45</v>
      </c>
      <c r="S213" s="41" t="s">
        <v>65</v>
      </c>
      <c r="T213" s="40" t="s">
        <v>45</v>
      </c>
      <c r="U213" s="40"/>
      <c r="V213" s="36" t="s">
        <v>47</v>
      </c>
      <c r="W213" s="49" t="s">
        <v>47</v>
      </c>
    </row>
    <row r="214" spans="2:23" ht="12" customHeight="1">
      <c r="E214" s="46" t="s">
        <v>326</v>
      </c>
      <c r="F214" s="40"/>
      <c r="G214" s="41" t="s">
        <v>50</v>
      </c>
      <c r="H214" s="41" t="s">
        <v>45</v>
      </c>
      <c r="I214" s="41" t="s">
        <v>142</v>
      </c>
      <c r="J214" s="40" t="s">
        <v>45</v>
      </c>
      <c r="K214" s="40"/>
      <c r="L214" s="36" t="s">
        <v>47</v>
      </c>
      <c r="M214" s="49" t="s">
        <v>47</v>
      </c>
      <c r="O214" s="46" t="s">
        <v>333</v>
      </c>
      <c r="P214" s="40"/>
      <c r="Q214" s="41" t="s">
        <v>1</v>
      </c>
      <c r="R214" s="41" t="s">
        <v>45</v>
      </c>
      <c r="S214" s="41" t="s">
        <v>334</v>
      </c>
      <c r="T214" s="40" t="s">
        <v>45</v>
      </c>
      <c r="U214" s="40"/>
      <c r="V214" s="36" t="s">
        <v>47</v>
      </c>
      <c r="W214" s="49" t="s">
        <v>47</v>
      </c>
    </row>
    <row r="215" spans="2:23" ht="12" customHeight="1">
      <c r="E215" s="47" t="s">
        <v>327</v>
      </c>
      <c r="F215" s="42"/>
      <c r="G215" s="43" t="s">
        <v>50</v>
      </c>
      <c r="H215" s="43" t="s">
        <v>45</v>
      </c>
      <c r="I215" s="43" t="s">
        <v>142</v>
      </c>
      <c r="J215" s="42" t="s">
        <v>45</v>
      </c>
      <c r="K215" s="42"/>
      <c r="L215" s="44" t="s">
        <v>47</v>
      </c>
      <c r="M215" s="50" t="s">
        <v>47</v>
      </c>
      <c r="O215" s="47" t="s">
        <v>335</v>
      </c>
      <c r="P215" s="42"/>
      <c r="Q215" s="43" t="s">
        <v>1</v>
      </c>
      <c r="R215" s="43" t="s">
        <v>45</v>
      </c>
      <c r="S215" s="43" t="s">
        <v>243</v>
      </c>
      <c r="T215" s="42" t="s">
        <v>45</v>
      </c>
      <c r="U215" s="42"/>
      <c r="V215" s="44" t="s">
        <v>47</v>
      </c>
      <c r="W215" s="50" t="s">
        <v>47</v>
      </c>
    </row>
    <row r="217" spans="2:23" ht="12" customHeight="1">
      <c r="B217" s="11" t="s">
        <v>21</v>
      </c>
      <c r="C217" s="28">
        <v>1251</v>
      </c>
      <c r="D217" s="28"/>
      <c r="E217" s="28"/>
      <c r="F217" s="4" t="s">
        <v>23</v>
      </c>
      <c r="G217" s="5" t="s">
        <v>336</v>
      </c>
      <c r="H217" s="2"/>
      <c r="I217" s="4" t="s">
        <v>24</v>
      </c>
      <c r="J217" s="5">
        <v>28</v>
      </c>
      <c r="K217" s="2"/>
      <c r="L217" s="4" t="s">
        <v>31</v>
      </c>
      <c r="M217" s="14" t="s">
        <v>106</v>
      </c>
      <c r="N217" s="2"/>
      <c r="O217" s="4" t="s">
        <v>29</v>
      </c>
      <c r="P217" s="14" t="s">
        <v>337</v>
      </c>
      <c r="Q217" s="33" t="str">
        <f>CONCATENATE($M$5, "-", C217, "-", MOD(C217, 23))</f>
        <v>1839-1251-9</v>
      </c>
      <c r="R217" s="31"/>
      <c r="S217" s="32" t="str">
        <f>CONCATENATE($M$5, "-", C217, "-", MOD(C217, 23))</f>
        <v>1839-1251-9</v>
      </c>
      <c r="T217" s="34"/>
      <c r="U217" s="32"/>
      <c r="V217" s="32"/>
      <c r="W217" s="32"/>
    </row>
    <row r="218" spans="2:23" ht="12" customHeight="1">
      <c r="B218" s="2"/>
      <c r="C218" s="2"/>
      <c r="D218" s="2"/>
      <c r="E218" s="3"/>
      <c r="F218" s="4" t="s">
        <v>17</v>
      </c>
      <c r="G218" s="5" t="s">
        <v>108</v>
      </c>
      <c r="H218" s="2"/>
      <c r="I218" s="4" t="s">
        <v>12</v>
      </c>
      <c r="J218" s="5" t="s">
        <v>109</v>
      </c>
      <c r="K218" s="2"/>
      <c r="L218" s="4" t="s">
        <v>11</v>
      </c>
      <c r="M218" s="14" t="s">
        <v>109</v>
      </c>
      <c r="N218" s="2"/>
      <c r="O218" s="2"/>
      <c r="P218" s="4"/>
      <c r="Q218" s="31"/>
      <c r="R218" s="31"/>
      <c r="S218" s="32"/>
      <c r="T218" s="32"/>
      <c r="U218" s="32"/>
      <c r="V218" s="32"/>
      <c r="W218" s="32"/>
    </row>
    <row r="219" spans="2:23" ht="12" customHeight="1">
      <c r="B219" s="2"/>
      <c r="C219" s="10" t="s">
        <v>41</v>
      </c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</row>
    <row r="220" spans="2:23" ht="12" customHeight="1">
      <c r="B220" s="3"/>
      <c r="C220" s="3"/>
      <c r="D220" s="27" t="s">
        <v>319</v>
      </c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</row>
    <row r="221" spans="2:23" ht="12" customHeight="1">
      <c r="D221" s="9" t="s">
        <v>246</v>
      </c>
    </row>
    <row r="222" spans="2:23" ht="12" customHeight="1">
      <c r="E222" s="45" t="s">
        <v>338</v>
      </c>
      <c r="F222" s="37"/>
      <c r="G222" s="38" t="s">
        <v>1</v>
      </c>
      <c r="H222" s="38" t="s">
        <v>45</v>
      </c>
      <c r="I222" s="38" t="s">
        <v>339</v>
      </c>
      <c r="J222" s="37" t="s">
        <v>45</v>
      </c>
      <c r="K222" s="37"/>
      <c r="L222" s="51" t="s">
        <v>47</v>
      </c>
      <c r="M222" s="52" t="s">
        <v>47</v>
      </c>
      <c r="O222" s="45" t="s">
        <v>342</v>
      </c>
      <c r="P222" s="37"/>
      <c r="Q222" s="38" t="s">
        <v>53</v>
      </c>
      <c r="R222" s="38" t="s">
        <v>45</v>
      </c>
      <c r="S222" s="38" t="s">
        <v>343</v>
      </c>
      <c r="T222" s="37" t="s">
        <v>45</v>
      </c>
      <c r="U222" s="37"/>
      <c r="V222" s="51" t="s">
        <v>47</v>
      </c>
      <c r="W222" s="52" t="s">
        <v>47</v>
      </c>
    </row>
    <row r="223" spans="2:23" ht="12" customHeight="1">
      <c r="E223" s="47" t="s">
        <v>340</v>
      </c>
      <c r="F223" s="42"/>
      <c r="G223" s="43" t="s">
        <v>50</v>
      </c>
      <c r="H223" s="43" t="s">
        <v>45</v>
      </c>
      <c r="I223" s="43" t="s">
        <v>341</v>
      </c>
      <c r="J223" s="42" t="s">
        <v>45</v>
      </c>
      <c r="K223" s="42"/>
      <c r="L223" s="44" t="s">
        <v>47</v>
      </c>
      <c r="M223" s="50" t="s">
        <v>47</v>
      </c>
      <c r="O223" s="47" t="s">
        <v>344</v>
      </c>
      <c r="P223" s="42"/>
      <c r="Q223" s="43" t="s">
        <v>53</v>
      </c>
      <c r="R223" s="43" t="s">
        <v>45</v>
      </c>
      <c r="S223" s="43" t="s">
        <v>343</v>
      </c>
      <c r="T223" s="42" t="s">
        <v>45</v>
      </c>
      <c r="U223" s="42"/>
      <c r="V223" s="44" t="s">
        <v>47</v>
      </c>
      <c r="W223" s="50" t="s">
        <v>47</v>
      </c>
    </row>
    <row r="224" spans="2:23" ht="12" customHeight="1">
      <c r="D224" s="9" t="s">
        <v>251</v>
      </c>
    </row>
    <row r="225" spans="2:23" ht="12" customHeight="1">
      <c r="E225" s="45" t="s">
        <v>345</v>
      </c>
      <c r="F225" s="37"/>
      <c r="G225" s="38" t="s">
        <v>1</v>
      </c>
      <c r="H225" s="38" t="s">
        <v>45</v>
      </c>
      <c r="I225" s="38" t="s">
        <v>346</v>
      </c>
      <c r="J225" s="37" t="s">
        <v>45</v>
      </c>
      <c r="K225" s="37"/>
      <c r="L225" s="51" t="s">
        <v>47</v>
      </c>
      <c r="M225" s="52" t="s">
        <v>47</v>
      </c>
      <c r="O225" s="56" t="s">
        <v>348</v>
      </c>
      <c r="P225" s="53"/>
      <c r="Q225" s="54" t="s">
        <v>1</v>
      </c>
      <c r="R225" s="54" t="s">
        <v>45</v>
      </c>
      <c r="S225" s="54" t="s">
        <v>51</v>
      </c>
      <c r="T225" s="53" t="s">
        <v>45</v>
      </c>
      <c r="U225" s="53"/>
      <c r="V225" s="55" t="s">
        <v>47</v>
      </c>
      <c r="W225" s="57" t="s">
        <v>47</v>
      </c>
    </row>
    <row r="226" spans="2:23" ht="12" customHeight="1">
      <c r="E226" s="47" t="s">
        <v>347</v>
      </c>
      <c r="F226" s="42"/>
      <c r="G226" s="43" t="s">
        <v>1</v>
      </c>
      <c r="H226" s="43" t="s">
        <v>45</v>
      </c>
      <c r="I226" s="43" t="s">
        <v>346</v>
      </c>
      <c r="J226" s="42" t="s">
        <v>45</v>
      </c>
      <c r="K226" s="42"/>
      <c r="L226" s="44" t="s">
        <v>47</v>
      </c>
      <c r="M226" s="50" t="s">
        <v>47</v>
      </c>
    </row>
    <row r="228" spans="2:23" ht="12" customHeight="1">
      <c r="B228" s="11" t="s">
        <v>21</v>
      </c>
      <c r="C228" s="28">
        <v>1258</v>
      </c>
      <c r="D228" s="28"/>
      <c r="E228" s="28"/>
      <c r="F228" s="4" t="s">
        <v>23</v>
      </c>
      <c r="G228" s="5" t="s">
        <v>349</v>
      </c>
      <c r="H228" s="2"/>
      <c r="I228" s="4" t="s">
        <v>24</v>
      </c>
      <c r="J228" s="5">
        <v>12</v>
      </c>
      <c r="K228" s="2"/>
      <c r="L228" s="4" t="s">
        <v>31</v>
      </c>
      <c r="M228" s="14" t="s">
        <v>350</v>
      </c>
      <c r="N228" s="2"/>
      <c r="O228" s="4" t="s">
        <v>29</v>
      </c>
      <c r="P228" s="14" t="s">
        <v>351</v>
      </c>
      <c r="Q228" s="33" t="str">
        <f>CONCATENATE($M$5, "-", C228, "-", MOD(C228, 23))</f>
        <v>1839-1258-16</v>
      </c>
      <c r="R228" s="31"/>
      <c r="S228" s="32" t="str">
        <f>CONCATENATE($M$5, "-", C228, "-", MOD(C228, 23))</f>
        <v>1839-1258-16</v>
      </c>
      <c r="T228" s="34"/>
      <c r="U228" s="32"/>
      <c r="V228" s="32"/>
      <c r="W228" s="32"/>
    </row>
    <row r="229" spans="2:23" ht="12" customHeight="1">
      <c r="B229" s="2"/>
      <c r="C229" s="2"/>
      <c r="D229" s="2"/>
      <c r="E229" s="3"/>
      <c r="F229" s="4" t="s">
        <v>17</v>
      </c>
      <c r="G229" s="5" t="s">
        <v>352</v>
      </c>
      <c r="H229" s="2"/>
      <c r="I229" s="4" t="s">
        <v>12</v>
      </c>
      <c r="J229" s="5" t="s">
        <v>0</v>
      </c>
      <c r="K229" s="2"/>
      <c r="L229" s="4" t="s">
        <v>11</v>
      </c>
      <c r="M229" s="14" t="s">
        <v>0</v>
      </c>
      <c r="N229" s="2"/>
      <c r="O229" s="2"/>
      <c r="P229" s="4"/>
      <c r="Q229" s="31"/>
      <c r="R229" s="31"/>
      <c r="S229" s="32"/>
      <c r="T229" s="32"/>
      <c r="U229" s="32"/>
      <c r="V229" s="32"/>
      <c r="W229" s="32"/>
    </row>
    <row r="230" spans="2:23" ht="12" customHeight="1">
      <c r="B230" s="2"/>
      <c r="C230" s="10" t="s">
        <v>353</v>
      </c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</row>
    <row r="231" spans="2:23" ht="12" customHeight="1">
      <c r="B231" s="3"/>
      <c r="C231" s="3"/>
      <c r="D231" s="27" t="s">
        <v>354</v>
      </c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</row>
    <row r="232" spans="2:23" ht="12" customHeight="1">
      <c r="D232" s="9" t="s">
        <v>355</v>
      </c>
    </row>
    <row r="233" spans="2:23" ht="12" customHeight="1">
      <c r="E233" s="56" t="s">
        <v>356</v>
      </c>
      <c r="F233" s="53"/>
      <c r="G233" s="54" t="s">
        <v>53</v>
      </c>
      <c r="H233" s="54" t="s">
        <v>45</v>
      </c>
      <c r="I233" s="54" t="s">
        <v>311</v>
      </c>
      <c r="J233" s="53" t="s">
        <v>45</v>
      </c>
      <c r="K233" s="53"/>
      <c r="L233" s="55" t="s">
        <v>47</v>
      </c>
      <c r="M233" s="57" t="s">
        <v>47</v>
      </c>
      <c r="O233" s="56" t="s">
        <v>357</v>
      </c>
      <c r="P233" s="53"/>
      <c r="Q233" s="54" t="s">
        <v>53</v>
      </c>
      <c r="R233" s="54" t="s">
        <v>45</v>
      </c>
      <c r="S233" s="54" t="s">
        <v>311</v>
      </c>
      <c r="T233" s="53" t="s">
        <v>45</v>
      </c>
      <c r="U233" s="53"/>
      <c r="V233" s="55" t="s">
        <v>47</v>
      </c>
      <c r="W233" s="57" t="s">
        <v>47</v>
      </c>
    </row>
    <row r="235" spans="2:23" ht="12" customHeight="1">
      <c r="D235" s="27" t="s">
        <v>358</v>
      </c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</row>
    <row r="236" spans="2:23" ht="12" customHeight="1">
      <c r="D236" s="9" t="s">
        <v>355</v>
      </c>
    </row>
    <row r="237" spans="2:23" ht="12" customHeight="1">
      <c r="E237" s="56" t="s">
        <v>359</v>
      </c>
      <c r="F237" s="53"/>
      <c r="G237" s="54" t="s">
        <v>50</v>
      </c>
      <c r="H237" s="54" t="s">
        <v>45</v>
      </c>
      <c r="I237" s="54" t="s">
        <v>360</v>
      </c>
      <c r="J237" s="53" t="s">
        <v>45</v>
      </c>
      <c r="K237" s="53"/>
      <c r="L237" s="55" t="s">
        <v>47</v>
      </c>
      <c r="M237" s="57" t="s">
        <v>47</v>
      </c>
    </row>
    <row r="239" spans="2:23" ht="12" customHeight="1">
      <c r="B239" s="11" t="s">
        <v>21</v>
      </c>
      <c r="C239" s="28">
        <v>1259</v>
      </c>
      <c r="D239" s="28"/>
      <c r="E239" s="28"/>
      <c r="F239" s="4" t="s">
        <v>23</v>
      </c>
      <c r="G239" s="5" t="s">
        <v>361</v>
      </c>
      <c r="H239" s="2"/>
      <c r="I239" s="4" t="s">
        <v>24</v>
      </c>
      <c r="J239" s="5">
        <v>2</v>
      </c>
      <c r="K239" s="2"/>
      <c r="L239" s="4" t="s">
        <v>31</v>
      </c>
      <c r="M239" s="14" t="s">
        <v>362</v>
      </c>
      <c r="N239" s="2"/>
      <c r="O239" s="4" t="s">
        <v>29</v>
      </c>
      <c r="P239" s="14" t="s">
        <v>363</v>
      </c>
      <c r="Q239" s="33" t="str">
        <f>CONCATENATE($M$5, "-", C239, "-", MOD(C239, 23))</f>
        <v>1839-1259-17</v>
      </c>
      <c r="R239" s="31"/>
      <c r="S239" s="32" t="str">
        <f>CONCATENATE($M$5, "-", C239, "-", MOD(C239, 23))</f>
        <v>1839-1259-17</v>
      </c>
      <c r="T239" s="34"/>
      <c r="U239" s="32"/>
      <c r="V239" s="32"/>
      <c r="W239" s="32"/>
    </row>
    <row r="240" spans="2:23" ht="12" customHeight="1">
      <c r="B240" s="2"/>
      <c r="C240" s="2"/>
      <c r="D240" s="2"/>
      <c r="E240" s="3"/>
      <c r="F240" s="4" t="s">
        <v>17</v>
      </c>
      <c r="G240" s="5" t="s">
        <v>364</v>
      </c>
      <c r="H240" s="2"/>
      <c r="I240" s="4" t="s">
        <v>12</v>
      </c>
      <c r="J240" s="5" t="s">
        <v>0</v>
      </c>
      <c r="K240" s="2"/>
      <c r="L240" s="4" t="s">
        <v>11</v>
      </c>
      <c r="M240" s="14" t="s">
        <v>0</v>
      </c>
      <c r="N240" s="2"/>
      <c r="O240" s="2"/>
      <c r="P240" s="4"/>
      <c r="Q240" s="31"/>
      <c r="R240" s="31"/>
      <c r="S240" s="32"/>
      <c r="T240" s="32"/>
      <c r="U240" s="32"/>
      <c r="V240" s="32"/>
      <c r="W240" s="32"/>
    </row>
    <row r="241" spans="2:23" ht="12" customHeight="1">
      <c r="B241" s="2"/>
      <c r="C241" s="10" t="s">
        <v>353</v>
      </c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</row>
    <row r="242" spans="2:23" ht="12" customHeight="1">
      <c r="B242" s="3"/>
      <c r="C242" s="3"/>
      <c r="D242" s="27" t="s">
        <v>354</v>
      </c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</row>
    <row r="243" spans="2:23" ht="12" customHeight="1">
      <c r="D243" s="9" t="s">
        <v>365</v>
      </c>
    </row>
    <row r="244" spans="2:23" ht="12" customHeight="1">
      <c r="E244" s="56" t="s">
        <v>366</v>
      </c>
      <c r="F244" s="53"/>
      <c r="G244" s="54" t="s">
        <v>53</v>
      </c>
      <c r="H244" s="54" t="s">
        <v>45</v>
      </c>
      <c r="I244" s="54" t="s">
        <v>363</v>
      </c>
      <c r="J244" s="53" t="s">
        <v>45</v>
      </c>
      <c r="K244" s="53"/>
      <c r="L244" s="55" t="s">
        <v>47</v>
      </c>
      <c r="M244" s="57" t="s">
        <v>47</v>
      </c>
    </row>
    <row r="246" spans="2:23" ht="12" customHeight="1">
      <c r="B246" s="11" t="s">
        <v>21</v>
      </c>
      <c r="C246" s="28">
        <v>1260</v>
      </c>
      <c r="D246" s="28"/>
      <c r="E246" s="28"/>
      <c r="F246" s="4" t="s">
        <v>23</v>
      </c>
      <c r="G246" s="5" t="s">
        <v>361</v>
      </c>
      <c r="H246" s="2"/>
      <c r="I246" s="4" t="s">
        <v>24</v>
      </c>
      <c r="J246" s="5">
        <v>2</v>
      </c>
      <c r="K246" s="2"/>
      <c r="L246" s="4" t="s">
        <v>31</v>
      </c>
      <c r="M246" s="14" t="s">
        <v>362</v>
      </c>
      <c r="N246" s="2"/>
      <c r="O246" s="4" t="s">
        <v>29</v>
      </c>
      <c r="P246" s="14" t="s">
        <v>363</v>
      </c>
      <c r="Q246" s="33" t="str">
        <f>CONCATENATE($M$5, "-", C246, "-", MOD(C246, 23))</f>
        <v>1839-1260-18</v>
      </c>
      <c r="R246" s="31"/>
      <c r="S246" s="32" t="str">
        <f>CONCATENATE($M$5, "-", C246, "-", MOD(C246, 23))</f>
        <v>1839-1260-18</v>
      </c>
      <c r="T246" s="34"/>
      <c r="U246" s="32"/>
      <c r="V246" s="32"/>
      <c r="W246" s="32"/>
    </row>
    <row r="247" spans="2:23" ht="12" customHeight="1">
      <c r="B247" s="2"/>
      <c r="C247" s="2"/>
      <c r="D247" s="2"/>
      <c r="E247" s="3"/>
      <c r="F247" s="4" t="s">
        <v>17</v>
      </c>
      <c r="G247" s="5" t="s">
        <v>364</v>
      </c>
      <c r="H247" s="2"/>
      <c r="I247" s="4" t="s">
        <v>12</v>
      </c>
      <c r="J247" s="5" t="s">
        <v>0</v>
      </c>
      <c r="K247" s="2"/>
      <c r="L247" s="4" t="s">
        <v>11</v>
      </c>
      <c r="M247" s="14" t="s">
        <v>0</v>
      </c>
      <c r="N247" s="2"/>
      <c r="O247" s="2"/>
      <c r="P247" s="4"/>
      <c r="Q247" s="31"/>
      <c r="R247" s="31"/>
      <c r="S247" s="32"/>
      <c r="T247" s="32"/>
      <c r="U247" s="32"/>
      <c r="V247" s="32"/>
      <c r="W247" s="32"/>
    </row>
    <row r="248" spans="2:23" ht="12" customHeight="1">
      <c r="B248" s="2"/>
      <c r="C248" s="10" t="s">
        <v>353</v>
      </c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</row>
    <row r="249" spans="2:23" ht="12" customHeight="1">
      <c r="B249" s="3"/>
      <c r="C249" s="3"/>
      <c r="D249" s="27" t="s">
        <v>354</v>
      </c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</row>
    <row r="250" spans="2:23" ht="12" customHeight="1">
      <c r="D250" s="9" t="s">
        <v>365</v>
      </c>
    </row>
    <row r="251" spans="2:23" ht="12" customHeight="1">
      <c r="E251" s="56" t="s">
        <v>367</v>
      </c>
      <c r="F251" s="53"/>
      <c r="G251" s="54" t="s">
        <v>53</v>
      </c>
      <c r="H251" s="54" t="s">
        <v>45</v>
      </c>
      <c r="I251" s="54" t="s">
        <v>363</v>
      </c>
      <c r="J251" s="53" t="s">
        <v>45</v>
      </c>
      <c r="K251" s="53"/>
      <c r="L251" s="55" t="s">
        <v>47</v>
      </c>
      <c r="M251" s="57" t="s">
        <v>47</v>
      </c>
    </row>
    <row r="253" spans="2:23" ht="12" customHeight="1">
      <c r="B253" s="11" t="s">
        <v>21</v>
      </c>
      <c r="C253" s="28">
        <v>1261</v>
      </c>
      <c r="D253" s="28"/>
      <c r="E253" s="28"/>
      <c r="F253" s="4" t="s">
        <v>23</v>
      </c>
      <c r="G253" s="5" t="s">
        <v>368</v>
      </c>
      <c r="H253" s="2"/>
      <c r="I253" s="4" t="s">
        <v>24</v>
      </c>
      <c r="J253" s="5">
        <v>20</v>
      </c>
      <c r="K253" s="2"/>
      <c r="L253" s="4" t="s">
        <v>31</v>
      </c>
      <c r="M253" s="14" t="s">
        <v>369</v>
      </c>
      <c r="N253" s="2"/>
      <c r="O253" s="4" t="s">
        <v>29</v>
      </c>
      <c r="P253" s="14" t="s">
        <v>370</v>
      </c>
      <c r="Q253" s="33" t="str">
        <f>CONCATENATE($M$5, "-", C253, "-", MOD(C253, 23))</f>
        <v>1839-1261-19</v>
      </c>
      <c r="R253" s="31"/>
      <c r="S253" s="32" t="str">
        <f>CONCATENATE($M$5, "-", C253, "-", MOD(C253, 23))</f>
        <v>1839-1261-19</v>
      </c>
      <c r="T253" s="34"/>
      <c r="U253" s="32"/>
      <c r="V253" s="32"/>
      <c r="W253" s="32"/>
    </row>
    <row r="254" spans="2:23" ht="12" customHeight="1">
      <c r="B254" s="2"/>
      <c r="C254" s="2"/>
      <c r="D254" s="2"/>
      <c r="E254" s="3"/>
      <c r="F254" s="4" t="s">
        <v>17</v>
      </c>
      <c r="G254" s="5" t="s">
        <v>371</v>
      </c>
      <c r="H254" s="2"/>
      <c r="I254" s="4" t="s">
        <v>12</v>
      </c>
      <c r="J254" s="5" t="s">
        <v>0</v>
      </c>
      <c r="K254" s="2"/>
      <c r="L254" s="4" t="s">
        <v>11</v>
      </c>
      <c r="M254" s="14" t="s">
        <v>0</v>
      </c>
      <c r="N254" s="2"/>
      <c r="O254" s="2"/>
      <c r="P254" s="4"/>
      <c r="Q254" s="31"/>
      <c r="R254" s="31"/>
      <c r="S254" s="32"/>
      <c r="T254" s="32"/>
      <c r="U254" s="32"/>
      <c r="V254" s="32"/>
      <c r="W254" s="32"/>
    </row>
    <row r="255" spans="2:23" ht="12" customHeight="1">
      <c r="B255" s="2"/>
      <c r="C255" s="10" t="s">
        <v>353</v>
      </c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</row>
    <row r="256" spans="2:23" ht="12" customHeight="1">
      <c r="B256" s="3"/>
      <c r="C256" s="3"/>
      <c r="D256" s="27" t="s">
        <v>372</v>
      </c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</row>
    <row r="257" spans="2:23" ht="12" customHeight="1">
      <c r="D257" s="9" t="s">
        <v>43</v>
      </c>
    </row>
    <row r="258" spans="2:23" ht="12" customHeight="1">
      <c r="E258" s="45" t="s">
        <v>373</v>
      </c>
      <c r="F258" s="37"/>
      <c r="G258" s="38" t="s">
        <v>1</v>
      </c>
      <c r="H258" s="38" t="s">
        <v>45</v>
      </c>
      <c r="I258" s="38" t="s">
        <v>374</v>
      </c>
      <c r="J258" s="37" t="s">
        <v>45</v>
      </c>
      <c r="K258" s="37"/>
      <c r="L258" s="51" t="s">
        <v>47</v>
      </c>
      <c r="M258" s="52" t="s">
        <v>47</v>
      </c>
      <c r="O258" s="45" t="s">
        <v>377</v>
      </c>
      <c r="P258" s="37"/>
      <c r="Q258" s="38" t="s">
        <v>1</v>
      </c>
      <c r="R258" s="38" t="s">
        <v>45</v>
      </c>
      <c r="S258" s="38" t="s">
        <v>378</v>
      </c>
      <c r="T258" s="37" t="s">
        <v>45</v>
      </c>
      <c r="U258" s="37"/>
      <c r="V258" s="51" t="s">
        <v>47</v>
      </c>
      <c r="W258" s="52" t="s">
        <v>47</v>
      </c>
    </row>
    <row r="259" spans="2:23" ht="12" customHeight="1">
      <c r="E259" s="47" t="s">
        <v>375</v>
      </c>
      <c r="F259" s="42"/>
      <c r="G259" s="43" t="s">
        <v>50</v>
      </c>
      <c r="H259" s="43" t="s">
        <v>45</v>
      </c>
      <c r="I259" s="43" t="s">
        <v>376</v>
      </c>
      <c r="J259" s="42" t="s">
        <v>45</v>
      </c>
      <c r="K259" s="42"/>
      <c r="L259" s="44" t="s">
        <v>47</v>
      </c>
      <c r="M259" s="50" t="s">
        <v>47</v>
      </c>
      <c r="O259" s="47" t="s">
        <v>379</v>
      </c>
      <c r="P259" s="42"/>
      <c r="Q259" s="43" t="s">
        <v>1</v>
      </c>
      <c r="R259" s="43" t="s">
        <v>45</v>
      </c>
      <c r="S259" s="43" t="s">
        <v>380</v>
      </c>
      <c r="T259" s="42" t="s">
        <v>45</v>
      </c>
      <c r="U259" s="42"/>
      <c r="V259" s="44" t="s">
        <v>47</v>
      </c>
      <c r="W259" s="50" t="s">
        <v>47</v>
      </c>
    </row>
    <row r="261" spans="2:23" ht="12" customHeight="1">
      <c r="B261" s="11" t="s">
        <v>21</v>
      </c>
      <c r="C261" s="28">
        <v>1266</v>
      </c>
      <c r="D261" s="28"/>
      <c r="E261" s="28"/>
      <c r="F261" s="4" t="s">
        <v>23</v>
      </c>
      <c r="G261" s="5" t="s">
        <v>381</v>
      </c>
      <c r="H261" s="2"/>
      <c r="I261" s="4" t="s">
        <v>24</v>
      </c>
      <c r="J261" s="5">
        <v>2</v>
      </c>
      <c r="K261" s="2"/>
      <c r="L261" s="4" t="s">
        <v>31</v>
      </c>
      <c r="M261" s="14" t="s">
        <v>382</v>
      </c>
      <c r="N261" s="2"/>
      <c r="O261" s="4" t="s">
        <v>29</v>
      </c>
      <c r="P261" s="14" t="s">
        <v>383</v>
      </c>
      <c r="Q261" s="33" t="str">
        <f>CONCATENATE($M$5, "-", C261, "-", MOD(C261, 23))</f>
        <v>1839-1266-1</v>
      </c>
      <c r="R261" s="31"/>
      <c r="S261" s="32" t="str">
        <f>CONCATENATE($M$5, "-", C261, "-", MOD(C261, 23))</f>
        <v>1839-1266-1</v>
      </c>
      <c r="T261" s="34"/>
      <c r="U261" s="32"/>
      <c r="V261" s="32"/>
      <c r="W261" s="32"/>
    </row>
    <row r="262" spans="2:23" ht="12" customHeight="1">
      <c r="B262" s="2"/>
      <c r="C262" s="2"/>
      <c r="D262" s="2"/>
      <c r="E262" s="3"/>
      <c r="F262" s="4" t="s">
        <v>17</v>
      </c>
      <c r="G262" s="5" t="s">
        <v>384</v>
      </c>
      <c r="H262" s="2"/>
      <c r="I262" s="4" t="s">
        <v>12</v>
      </c>
      <c r="J262" s="5" t="s">
        <v>0</v>
      </c>
      <c r="K262" s="2"/>
      <c r="L262" s="4" t="s">
        <v>11</v>
      </c>
      <c r="M262" s="14" t="s">
        <v>0</v>
      </c>
      <c r="N262" s="2"/>
      <c r="O262" s="2"/>
      <c r="P262" s="4"/>
      <c r="Q262" s="31"/>
      <c r="R262" s="31"/>
      <c r="S262" s="32"/>
      <c r="T262" s="32"/>
      <c r="U262" s="32"/>
      <c r="V262" s="32"/>
      <c r="W262" s="32"/>
    </row>
    <row r="263" spans="2:23" ht="12" customHeight="1">
      <c r="B263" s="2"/>
      <c r="C263" s="10" t="s">
        <v>353</v>
      </c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</row>
    <row r="264" spans="2:23" ht="12" customHeight="1">
      <c r="B264" s="3"/>
      <c r="C264" s="3"/>
      <c r="D264" s="27" t="s">
        <v>372</v>
      </c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</row>
    <row r="265" spans="2:23" ht="12" customHeight="1">
      <c r="D265" s="9" t="s">
        <v>385</v>
      </c>
    </row>
    <row r="266" spans="2:23" ht="12" customHeight="1">
      <c r="E266" s="56" t="s">
        <v>386</v>
      </c>
      <c r="F266" s="53"/>
      <c r="G266" s="54" t="s">
        <v>53</v>
      </c>
      <c r="H266" s="54" t="s">
        <v>45</v>
      </c>
      <c r="I266" s="54" t="s">
        <v>383</v>
      </c>
      <c r="J266" s="53" t="s">
        <v>45</v>
      </c>
      <c r="K266" s="53"/>
      <c r="L266" s="55" t="s">
        <v>47</v>
      </c>
      <c r="M266" s="57" t="s">
        <v>47</v>
      </c>
    </row>
    <row r="268" spans="2:23" ht="12" customHeight="1">
      <c r="B268" s="11" t="s">
        <v>21</v>
      </c>
      <c r="C268" s="28">
        <v>1267</v>
      </c>
      <c r="D268" s="28"/>
      <c r="E268" s="28"/>
      <c r="F268" s="4" t="s">
        <v>23</v>
      </c>
      <c r="G268" s="5" t="s">
        <v>381</v>
      </c>
      <c r="H268" s="2"/>
      <c r="I268" s="4" t="s">
        <v>24</v>
      </c>
      <c r="J268" s="5">
        <v>2</v>
      </c>
      <c r="K268" s="2"/>
      <c r="L268" s="4" t="s">
        <v>31</v>
      </c>
      <c r="M268" s="14" t="s">
        <v>382</v>
      </c>
      <c r="N268" s="2"/>
      <c r="O268" s="4" t="s">
        <v>29</v>
      </c>
      <c r="P268" s="14" t="s">
        <v>383</v>
      </c>
      <c r="Q268" s="33" t="str">
        <f>CONCATENATE($M$5, "-", C268, "-", MOD(C268, 23))</f>
        <v>1839-1267-2</v>
      </c>
      <c r="R268" s="31"/>
      <c r="S268" s="32" t="str">
        <f>CONCATENATE($M$5, "-", C268, "-", MOD(C268, 23))</f>
        <v>1839-1267-2</v>
      </c>
      <c r="T268" s="34"/>
      <c r="U268" s="32"/>
      <c r="V268" s="32"/>
      <c r="W268" s="32"/>
    </row>
    <row r="269" spans="2:23" ht="12" customHeight="1">
      <c r="B269" s="2"/>
      <c r="C269" s="2"/>
      <c r="D269" s="2"/>
      <c r="E269" s="3"/>
      <c r="F269" s="4" t="s">
        <v>17</v>
      </c>
      <c r="G269" s="5" t="s">
        <v>384</v>
      </c>
      <c r="H269" s="2"/>
      <c r="I269" s="4" t="s">
        <v>12</v>
      </c>
      <c r="J269" s="5" t="s">
        <v>0</v>
      </c>
      <c r="K269" s="2"/>
      <c r="L269" s="4" t="s">
        <v>11</v>
      </c>
      <c r="M269" s="14" t="s">
        <v>0</v>
      </c>
      <c r="N269" s="2"/>
      <c r="O269" s="2"/>
      <c r="P269" s="4"/>
      <c r="Q269" s="31"/>
      <c r="R269" s="31"/>
      <c r="S269" s="32"/>
      <c r="T269" s="32"/>
      <c r="U269" s="32"/>
      <c r="V269" s="32"/>
      <c r="W269" s="32"/>
    </row>
    <row r="270" spans="2:23" ht="12" customHeight="1">
      <c r="B270" s="2"/>
      <c r="C270" s="10" t="s">
        <v>353</v>
      </c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</row>
    <row r="271" spans="2:23" ht="12" customHeight="1">
      <c r="B271" s="3"/>
      <c r="C271" s="3"/>
      <c r="D271" s="27" t="s">
        <v>372</v>
      </c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</row>
    <row r="272" spans="2:23" ht="12" customHeight="1">
      <c r="D272" s="9" t="s">
        <v>385</v>
      </c>
    </row>
    <row r="273" spans="2:23" ht="12" customHeight="1">
      <c r="E273" s="56" t="s">
        <v>386</v>
      </c>
      <c r="F273" s="53"/>
      <c r="G273" s="54" t="s">
        <v>53</v>
      </c>
      <c r="H273" s="54" t="s">
        <v>45</v>
      </c>
      <c r="I273" s="54" t="s">
        <v>383</v>
      </c>
      <c r="J273" s="53" t="s">
        <v>45</v>
      </c>
      <c r="K273" s="53"/>
      <c r="L273" s="55" t="s">
        <v>47</v>
      </c>
      <c r="M273" s="57" t="s">
        <v>47</v>
      </c>
    </row>
    <row r="275" spans="2:23" ht="12" customHeight="1">
      <c r="B275" s="11" t="s">
        <v>21</v>
      </c>
      <c r="C275" s="28">
        <v>1273</v>
      </c>
      <c r="D275" s="28"/>
      <c r="E275" s="28"/>
      <c r="F275" s="4" t="s">
        <v>23</v>
      </c>
      <c r="G275" s="5" t="s">
        <v>387</v>
      </c>
      <c r="H275" s="2"/>
      <c r="I275" s="4" t="s">
        <v>24</v>
      </c>
      <c r="J275" s="5">
        <v>2</v>
      </c>
      <c r="K275" s="2"/>
      <c r="L275" s="4" t="s">
        <v>31</v>
      </c>
      <c r="M275" s="14" t="s">
        <v>388</v>
      </c>
      <c r="N275" s="2"/>
      <c r="O275" s="4" t="s">
        <v>29</v>
      </c>
      <c r="P275" s="14" t="s">
        <v>389</v>
      </c>
      <c r="Q275" s="33" t="str">
        <f>CONCATENATE($M$5, "-", C275, "-", MOD(C275, 23))</f>
        <v>1839-1273-8</v>
      </c>
      <c r="R275" s="31"/>
      <c r="S275" s="32" t="str">
        <f>CONCATENATE($M$5, "-", C275, "-", MOD(C275, 23))</f>
        <v>1839-1273-8</v>
      </c>
      <c r="T275" s="34"/>
      <c r="U275" s="32"/>
      <c r="V275" s="32"/>
      <c r="W275" s="32"/>
    </row>
    <row r="276" spans="2:23" ht="12" customHeight="1">
      <c r="B276" s="2"/>
      <c r="C276" s="2"/>
      <c r="D276" s="2"/>
      <c r="E276" s="3"/>
      <c r="F276" s="4" t="s">
        <v>17</v>
      </c>
      <c r="G276" s="5" t="s">
        <v>390</v>
      </c>
      <c r="H276" s="2"/>
      <c r="I276" s="4" t="s">
        <v>12</v>
      </c>
      <c r="J276" s="5" t="s">
        <v>0</v>
      </c>
      <c r="K276" s="2"/>
      <c r="L276" s="4" t="s">
        <v>11</v>
      </c>
      <c r="M276" s="14" t="s">
        <v>0</v>
      </c>
      <c r="N276" s="2"/>
      <c r="O276" s="2"/>
      <c r="P276" s="4"/>
      <c r="Q276" s="31"/>
      <c r="R276" s="31"/>
      <c r="S276" s="32"/>
      <c r="T276" s="32"/>
      <c r="U276" s="32"/>
      <c r="V276" s="32"/>
      <c r="W276" s="32"/>
    </row>
    <row r="277" spans="2:23" ht="12" customHeight="1">
      <c r="B277" s="2"/>
      <c r="C277" s="10" t="s">
        <v>353</v>
      </c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</row>
    <row r="278" spans="2:23" ht="12" customHeight="1">
      <c r="B278" s="3"/>
      <c r="C278" s="3"/>
      <c r="D278" s="27" t="s">
        <v>358</v>
      </c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</row>
    <row r="279" spans="2:23" ht="12" customHeight="1">
      <c r="D279" s="9" t="s">
        <v>385</v>
      </c>
    </row>
    <row r="280" spans="2:23" ht="12" customHeight="1">
      <c r="E280" s="56" t="s">
        <v>391</v>
      </c>
      <c r="F280" s="53"/>
      <c r="G280" s="54" t="s">
        <v>53</v>
      </c>
      <c r="H280" s="54" t="s">
        <v>45</v>
      </c>
      <c r="I280" s="54" t="s">
        <v>389</v>
      </c>
      <c r="J280" s="53" t="s">
        <v>45</v>
      </c>
      <c r="K280" s="53"/>
      <c r="L280" s="55" t="s">
        <v>47</v>
      </c>
      <c r="M280" s="57" t="s">
        <v>47</v>
      </c>
    </row>
    <row r="282" spans="2:23" ht="12" customHeight="1">
      <c r="B282" s="11" t="s">
        <v>21</v>
      </c>
      <c r="C282" s="28">
        <v>1274</v>
      </c>
      <c r="D282" s="28"/>
      <c r="E282" s="28"/>
      <c r="F282" s="4" t="s">
        <v>23</v>
      </c>
      <c r="G282" s="5" t="s">
        <v>387</v>
      </c>
      <c r="H282" s="2"/>
      <c r="I282" s="4" t="s">
        <v>24</v>
      </c>
      <c r="J282" s="5">
        <v>2</v>
      </c>
      <c r="K282" s="2"/>
      <c r="L282" s="4" t="s">
        <v>31</v>
      </c>
      <c r="M282" s="14" t="s">
        <v>388</v>
      </c>
      <c r="N282" s="2"/>
      <c r="O282" s="4" t="s">
        <v>29</v>
      </c>
      <c r="P282" s="14" t="s">
        <v>389</v>
      </c>
      <c r="Q282" s="33" t="str">
        <f>CONCATENATE($M$5, "-", C282, "-", MOD(C282, 23))</f>
        <v>1839-1274-9</v>
      </c>
      <c r="R282" s="31"/>
      <c r="S282" s="32" t="str">
        <f>CONCATENATE($M$5, "-", C282, "-", MOD(C282, 23))</f>
        <v>1839-1274-9</v>
      </c>
      <c r="T282" s="34"/>
      <c r="U282" s="32"/>
      <c r="V282" s="32"/>
      <c r="W282" s="32"/>
    </row>
    <row r="283" spans="2:23" ht="12" customHeight="1">
      <c r="B283" s="2"/>
      <c r="C283" s="2"/>
      <c r="D283" s="2"/>
      <c r="E283" s="3"/>
      <c r="F283" s="4" t="s">
        <v>17</v>
      </c>
      <c r="G283" s="5" t="s">
        <v>390</v>
      </c>
      <c r="H283" s="2"/>
      <c r="I283" s="4" t="s">
        <v>12</v>
      </c>
      <c r="J283" s="5" t="s">
        <v>0</v>
      </c>
      <c r="K283" s="2"/>
      <c r="L283" s="4" t="s">
        <v>11</v>
      </c>
      <c r="M283" s="14" t="s">
        <v>0</v>
      </c>
      <c r="N283" s="2"/>
      <c r="O283" s="2"/>
      <c r="P283" s="4"/>
      <c r="Q283" s="31"/>
      <c r="R283" s="31"/>
      <c r="S283" s="32"/>
      <c r="T283" s="32"/>
      <c r="U283" s="32"/>
      <c r="V283" s="32"/>
      <c r="W283" s="32"/>
    </row>
    <row r="284" spans="2:23" ht="12" customHeight="1">
      <c r="B284" s="2"/>
      <c r="C284" s="10" t="s">
        <v>353</v>
      </c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</row>
    <row r="285" spans="2:23" ht="12" customHeight="1">
      <c r="B285" s="3"/>
      <c r="C285" s="3"/>
      <c r="D285" s="27" t="s">
        <v>358</v>
      </c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</row>
    <row r="286" spans="2:23" ht="12" customHeight="1">
      <c r="D286" s="9" t="s">
        <v>385</v>
      </c>
    </row>
    <row r="287" spans="2:23" ht="12" customHeight="1">
      <c r="E287" s="56" t="s">
        <v>391</v>
      </c>
      <c r="F287" s="53"/>
      <c r="G287" s="54" t="s">
        <v>53</v>
      </c>
      <c r="H287" s="54" t="s">
        <v>45</v>
      </c>
      <c r="I287" s="54" t="s">
        <v>389</v>
      </c>
      <c r="J287" s="53" t="s">
        <v>45</v>
      </c>
      <c r="K287" s="53"/>
      <c r="L287" s="55" t="s">
        <v>47</v>
      </c>
      <c r="M287" s="57" t="s">
        <v>47</v>
      </c>
    </row>
    <row r="298" spans="6:15" ht="14.1" customHeight="1">
      <c r="F298" s="58" t="s">
        <v>392</v>
      </c>
      <c r="O298" s="58" t="s">
        <v>393</v>
      </c>
    </row>
    <row r="300" spans="6:15" ht="14.1" customHeight="1">
      <c r="F300" s="58" t="s">
        <v>394</v>
      </c>
      <c r="O300" s="58" t="s">
        <v>395</v>
      </c>
    </row>
  </sheetData>
  <mergeCells count="121">
    <mergeCell ref="D285:W285"/>
    <mergeCell ref="C275:E275"/>
    <mergeCell ref="Q275:R276"/>
    <mergeCell ref="S275:W276"/>
    <mergeCell ref="D278:W278"/>
    <mergeCell ref="C282:E282"/>
    <mergeCell ref="Q282:R283"/>
    <mergeCell ref="S282:W283"/>
    <mergeCell ref="D264:W264"/>
    <mergeCell ref="C268:E268"/>
    <mergeCell ref="Q268:R269"/>
    <mergeCell ref="S268:W269"/>
    <mergeCell ref="D271:W271"/>
    <mergeCell ref="C253:E253"/>
    <mergeCell ref="Q253:R254"/>
    <mergeCell ref="S253:W254"/>
    <mergeCell ref="D256:W256"/>
    <mergeCell ref="C261:E261"/>
    <mergeCell ref="Q261:R262"/>
    <mergeCell ref="S261:W262"/>
    <mergeCell ref="D242:W242"/>
    <mergeCell ref="C246:E246"/>
    <mergeCell ref="Q246:R247"/>
    <mergeCell ref="S246:W247"/>
    <mergeCell ref="D249:W249"/>
    <mergeCell ref="D231:W231"/>
    <mergeCell ref="D235:W235"/>
    <mergeCell ref="C239:E239"/>
    <mergeCell ref="Q239:R240"/>
    <mergeCell ref="S239:W240"/>
    <mergeCell ref="C217:E217"/>
    <mergeCell ref="Q217:R218"/>
    <mergeCell ref="S217:W218"/>
    <mergeCell ref="D220:W220"/>
    <mergeCell ref="C228:E228"/>
    <mergeCell ref="Q228:R229"/>
    <mergeCell ref="S228:W229"/>
    <mergeCell ref="D195:W195"/>
    <mergeCell ref="C205:E205"/>
    <mergeCell ref="Q205:R206"/>
    <mergeCell ref="S205:W206"/>
    <mergeCell ref="D208:W208"/>
    <mergeCell ref="C180:E180"/>
    <mergeCell ref="Q180:R181"/>
    <mergeCell ref="S180:W181"/>
    <mergeCell ref="D183:W183"/>
    <mergeCell ref="C192:E192"/>
    <mergeCell ref="Q192:R193"/>
    <mergeCell ref="S192:W193"/>
    <mergeCell ref="D154:W154"/>
    <mergeCell ref="C163:E163"/>
    <mergeCell ref="Q163:R164"/>
    <mergeCell ref="S163:W164"/>
    <mergeCell ref="D166:W166"/>
    <mergeCell ref="C140:E140"/>
    <mergeCell ref="Q140:R141"/>
    <mergeCell ref="S140:W141"/>
    <mergeCell ref="D143:W143"/>
    <mergeCell ref="C151:E151"/>
    <mergeCell ref="Q151:R152"/>
    <mergeCell ref="S151:W152"/>
    <mergeCell ref="D129:W129"/>
    <mergeCell ref="C133:E133"/>
    <mergeCell ref="Q133:R134"/>
    <mergeCell ref="S133:W134"/>
    <mergeCell ref="D136:W136"/>
    <mergeCell ref="C106:E106"/>
    <mergeCell ref="Q106:R107"/>
    <mergeCell ref="S106:W107"/>
    <mergeCell ref="D109:W109"/>
    <mergeCell ref="C126:E126"/>
    <mergeCell ref="Q126:R127"/>
    <mergeCell ref="S126:W127"/>
    <mergeCell ref="D82:W82"/>
    <mergeCell ref="C97:E97"/>
    <mergeCell ref="Q97:R98"/>
    <mergeCell ref="S97:W98"/>
    <mergeCell ref="D100:W100"/>
    <mergeCell ref="D71:W71"/>
    <mergeCell ref="D75:W75"/>
    <mergeCell ref="C79:E79"/>
    <mergeCell ref="Q79:R80"/>
    <mergeCell ref="S79:W80"/>
    <mergeCell ref="C49:E49"/>
    <mergeCell ref="Q49:R50"/>
    <mergeCell ref="S49:W50"/>
    <mergeCell ref="D52:W52"/>
    <mergeCell ref="C68:E68"/>
    <mergeCell ref="Q68:R69"/>
    <mergeCell ref="S68:W69"/>
    <mergeCell ref="C34:E34"/>
    <mergeCell ref="Q34:R35"/>
    <mergeCell ref="S34:W35"/>
    <mergeCell ref="D37:W37"/>
    <mergeCell ref="D43:W43"/>
    <mergeCell ref="M9:V10"/>
    <mergeCell ref="D20:W20"/>
    <mergeCell ref="C17:E17"/>
    <mergeCell ref="B15:D15"/>
    <mergeCell ref="E15:I15"/>
    <mergeCell ref="E14:I14"/>
    <mergeCell ref="B16:W16"/>
    <mergeCell ref="J14:O14"/>
    <mergeCell ref="Q17:R18"/>
    <mergeCell ref="S17:W18"/>
    <mergeCell ref="B2:W3"/>
    <mergeCell ref="T14:W14"/>
    <mergeCell ref="AB14:AC14"/>
    <mergeCell ref="AB15:AC15"/>
    <mergeCell ref="J15:O15"/>
    <mergeCell ref="T15:W15"/>
    <mergeCell ref="R14:S14"/>
    <mergeCell ref="R15:S15"/>
    <mergeCell ref="B14:D14"/>
    <mergeCell ref="J5:K5"/>
    <mergeCell ref="J7:K7"/>
    <mergeCell ref="T11:U11"/>
    <mergeCell ref="M5:W5"/>
    <mergeCell ref="M7:W7"/>
    <mergeCell ref="T12:U12"/>
    <mergeCell ref="T13:U13"/>
  </mergeCells>
  <pageMargins left="0.27559055118110237" right="0.27559055118110237" top="0.39370078740157483" bottom="0.39370078740157483" header="0.31496062992125984" footer="0.31496062992125984"/>
  <pageSetup paperSize="9" scale="65" fitToHeight="3" orientation="portrait" verticalDpi="0" r:id="rId1"/>
  <headerFooter>
    <oddFooter>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Ángel García Hurtado</dc:creator>
  <cp:lastModifiedBy>Alla Kuznyetsova</cp:lastModifiedBy>
  <cp:lastPrinted>2016-10-13T13:33:19Z</cp:lastPrinted>
  <dcterms:created xsi:type="dcterms:W3CDTF">2016-06-16T06:17:02Z</dcterms:created>
  <dcterms:modified xsi:type="dcterms:W3CDTF">2023-08-07T06:01:28Z</dcterms:modified>
</cp:coreProperties>
</file>